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A\Punktualność 2022\Publikacje\Stacje 2022\"/>
    </mc:Choice>
  </mc:AlternateContent>
  <bookViews>
    <workbookView xWindow="0" yWindow="0" windowWidth="28800" windowHeight="11100"/>
  </bookViews>
  <sheets>
    <sheet name="dane podstawow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2" i="1"/>
  <c r="F6" i="1"/>
  <c r="G6" i="1"/>
  <c r="E6" i="1"/>
  <c r="F5" i="1"/>
  <c r="G5" i="1"/>
  <c r="E5" i="1"/>
  <c r="N3" i="1" l="1"/>
  <c r="N4" i="1"/>
</calcChain>
</file>

<file path=xl/sharedStrings.xml><?xml version="1.0" encoding="utf-8"?>
<sst xmlns="http://schemas.openxmlformats.org/spreadsheetml/2006/main" count="18" uniqueCount="18">
  <si>
    <t>Liczba zatrzymań pociągów na stacjach wg danych PKP PLK</t>
  </si>
  <si>
    <t>Liczba opóźnionych zatrzymań pociągów powyżej 5 minut 59 sek.</t>
  </si>
  <si>
    <t>średni czas opóźnienia na stacji dla pociągu opóźnionego powyżej 5 min 59 sek. w minutach</t>
  </si>
  <si>
    <t>Czas opóźnień pociągów opóźnionych powyżej 5 min. 59 sek. na stacji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</si>
  <si>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</si>
  <si>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</si>
  <si>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</si>
  <si>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</si>
  <si>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</si>
  <si>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</si>
  <si>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</si>
  <si>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</si>
  <si>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</si>
  <si>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</si>
  <si>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</si>
  <si>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</si>
  <si>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parametr</t>
  </si>
  <si>
    <t xml:space="preserve"> Wskaźnik punktualności na stacjach - Udział liczby zatrzymań pociągów punktualnych (z uwzględnieniem do 5 min 59 sek.) w ogólnej liczbie zatrzymań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</si>
</sst>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10" fontId="0" fillId="0" borderId="0" xfId="1" applyNumberFormat="1" applyFont="1"/>
    <xf numFmtId="0" fontId="0" fillId="0" borderId="0" xfId="1" applyNumberFormat="1" applyFont="1"/>
    <xf numFmtId="0" fontId="0" fillId="0" borderId="0" xfId="0" applyNumberForma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sqref="A1:N6"/>
    </sheetView>
  </sheetViews>
  <sheetFormatPr defaultRowHeight="15" x14ac:dyDescent="0.25"/>
  <cols>
    <col min="1" max="1" width="79.28515625" customWidth="1"/>
    <col min="2" max="13" width="11.7109375" bestFit="1" customWidth="1"/>
    <col min="14" max="14" width="11.5703125" bestFit="1" customWidth="1"/>
  </cols>
  <sheetData>
    <row r="1" spans="1:14" x14ac:dyDescent="0.25">
      <c r="A1" t="s">
        <v>16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>
        <v>2022</v>
      </c>
    </row>
    <row r="2" spans="1:14" x14ac:dyDescent="0.25">
      <c r="A2" s="1" t="s">
        <v>0</v>
      </c>
      <c r="B2" s="4">
        <v>2630160</v>
      </c>
      <c r="C2" s="4">
        <v>2421363</v>
      </c>
      <c r="D2" s="4">
        <v>2655247</v>
      </c>
      <c r="E2" s="4">
        <v>2453299</v>
      </c>
      <c r="F2" s="4">
        <v>2560635</v>
      </c>
      <c r="G2" s="4">
        <v>2516941</v>
      </c>
      <c r="N2">
        <f>SUM(B2:M2)</f>
        <v>15237645</v>
      </c>
    </row>
    <row r="3" spans="1:14" x14ac:dyDescent="0.25">
      <c r="A3" s="1" t="s">
        <v>1</v>
      </c>
      <c r="B3" s="4">
        <v>242652</v>
      </c>
      <c r="C3" s="4">
        <v>213025</v>
      </c>
      <c r="D3" s="4">
        <v>289581</v>
      </c>
      <c r="E3" s="4">
        <v>223743</v>
      </c>
      <c r="F3" s="4">
        <v>273766</v>
      </c>
      <c r="G3" s="4">
        <v>350302</v>
      </c>
      <c r="N3">
        <f t="shared" ref="N3:N4" si="0">SUM(B3:M3)</f>
        <v>1593069</v>
      </c>
    </row>
    <row r="4" spans="1:14" x14ac:dyDescent="0.25">
      <c r="A4" s="1" t="s">
        <v>3</v>
      </c>
      <c r="B4" s="4">
        <v>4465562</v>
      </c>
      <c r="C4" s="4">
        <v>4732119</v>
      </c>
      <c r="D4" s="4">
        <v>6844778</v>
      </c>
      <c r="E4" s="4">
        <v>3995033</v>
      </c>
      <c r="F4" s="4">
        <v>4965017</v>
      </c>
      <c r="G4" s="4">
        <v>6485483</v>
      </c>
      <c r="H4" s="3"/>
      <c r="I4" s="3"/>
      <c r="J4" s="3"/>
      <c r="K4" s="3"/>
      <c r="L4" s="3"/>
      <c r="M4" s="3"/>
      <c r="N4" s="4">
        <f t="shared" si="0"/>
        <v>31487992</v>
      </c>
    </row>
    <row r="5" spans="1:14" ht="30" x14ac:dyDescent="0.25">
      <c r="A5" s="1" t="s">
        <v>17</v>
      </c>
      <c r="B5" s="2">
        <v>0.90774249475317093</v>
      </c>
      <c r="C5" s="2">
        <v>0.91202269135193692</v>
      </c>
      <c r="D5" s="2">
        <v>0.89094008956605542</v>
      </c>
      <c r="E5" s="2">
        <f>1-E3/E2</f>
        <v>0.90879913129219059</v>
      </c>
      <c r="F5" s="2">
        <f t="shared" ref="F5:G5" si="1">1-F3/F2</f>
        <v>0.89308667576597212</v>
      </c>
      <c r="G5" s="2">
        <f t="shared" si="1"/>
        <v>0.86082232360631417</v>
      </c>
      <c r="H5" s="2"/>
      <c r="I5" s="2"/>
      <c r="J5" s="2"/>
      <c r="K5" s="2"/>
      <c r="L5" s="2"/>
      <c r="M5" s="2"/>
      <c r="N5" s="2">
        <f>1-N3/N2</f>
        <v>0.89545175780115627</v>
      </c>
    </row>
    <row r="6" spans="1:14" ht="30" x14ac:dyDescent="0.25">
      <c r="A6" s="1" t="s">
        <v>2</v>
      </c>
      <c r="B6">
        <v>18.403153487298685</v>
      </c>
      <c r="C6">
        <v>22.2139138598756</v>
      </c>
      <c r="D6">
        <v>23.636833908301995</v>
      </c>
      <c r="E6">
        <f>E4/E3</f>
        <v>17.855454695789366</v>
      </c>
      <c r="F6">
        <f t="shared" ref="F6:G6" si="2">F4/F3</f>
        <v>18.135988398851573</v>
      </c>
      <c r="G6">
        <f t="shared" si="2"/>
        <v>18.513976511695624</v>
      </c>
      <c r="N6">
        <f>N4/N3</f>
        <v>19.765617182934324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podstawowe</vt:lpstr>
    </vt:vector>
  </TitlesOfParts>
  <Company>UTK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dcterms:created xsi:type="dcterms:W3CDTF">2022-01-25T14:06:16Z</dcterms:created>
  <dcterms:modified xsi:type="dcterms:W3CDTF">2022-07-28T13:09:43Z</dcterms:modified>
</cp:coreProperties>
</file>