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3040" windowHeight="8580"/>
  </bookViews>
  <sheets>
    <sheet name="lista" sheetId="7" r:id="rId1"/>
    <sheet name="pasazerskie" sheetId="1" r:id="rId2"/>
    <sheet name="towarowe" sheetId="9" r:id="rId3"/>
    <sheet name="intermodalne" sheetId="3" r:id="rId4"/>
    <sheet name="infrastruktura" sheetId="6" r:id="rId5"/>
    <sheet name="tabor" sheetId="5" r:id="rId6"/>
  </sheets>
  <definedNames>
    <definedName name="_Toc12962332" localSheetId="5">tabor!#REF!</definedName>
    <definedName name="_Toc12962333" localSheetId="5">tabor!#REF!</definedName>
    <definedName name="_Toc15292576" localSheetId="3">intermodalne!#REF!</definedName>
    <definedName name="_Toc15292577" localSheetId="3">intermodalne!#REF!</definedName>
    <definedName name="_Toc15292578" localSheetId="3">intermodalne!#REF!</definedName>
    <definedName name="_Toc46390783" localSheetId="3">intermodalne!#REF!</definedName>
    <definedName name="_Toc46390814" localSheetId="4">infrastruktura!#REF!</definedName>
    <definedName name="_Toc46750708" localSheetId="3">intermodalne!#REF!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7" i="5" l="1"/>
  <c r="D107" i="5" l="1"/>
  <c r="E107" i="5"/>
  <c r="F107" i="5"/>
  <c r="G107" i="5"/>
  <c r="H107" i="5"/>
  <c r="I107" i="5"/>
  <c r="J107" i="5"/>
  <c r="C107" i="5"/>
  <c r="V107" i="5"/>
  <c r="D64" i="5"/>
  <c r="E64" i="5"/>
  <c r="F64" i="5"/>
  <c r="G64" i="5"/>
  <c r="H64" i="5"/>
  <c r="I64" i="5"/>
  <c r="C64" i="5"/>
</calcChain>
</file>

<file path=xl/sharedStrings.xml><?xml version="1.0" encoding="utf-8"?>
<sst xmlns="http://schemas.openxmlformats.org/spreadsheetml/2006/main" count="1017" uniqueCount="503">
  <si>
    <t>połączenia</t>
  </si>
  <si>
    <t>ogółem</t>
  </si>
  <si>
    <t>wojewódzkie</t>
  </si>
  <si>
    <t>międzywojewódzkie</t>
  </si>
  <si>
    <t>międzynarodowe</t>
  </si>
  <si>
    <t>okazjonalne</t>
  </si>
  <si>
    <t>stacjonarne kasy biletowe</t>
  </si>
  <si>
    <t>aplikacje i internetowe systemy sprzedaży</t>
  </si>
  <si>
    <t>pozostałe</t>
  </si>
  <si>
    <t>obsługa pokładowa (drużyny konduktorskie)</t>
  </si>
  <si>
    <t>automaty stacjonarne (na stacjach)</t>
  </si>
  <si>
    <t>automaty mobilne (w pojazdach)</t>
  </si>
  <si>
    <t>przewoźnik</t>
  </si>
  <si>
    <t>liczba uruchomionych pociągów</t>
  </si>
  <si>
    <t>współczynnik punktualności na stacjach</t>
  </si>
  <si>
    <t>Arriva</t>
  </si>
  <si>
    <t>16 min</t>
  </si>
  <si>
    <t>Koleje Dolnośląskie</t>
  </si>
  <si>
    <t>1 497 939</t>
  </si>
  <si>
    <t>15 min</t>
  </si>
  <si>
    <t>Koleje Małopolskie</t>
  </si>
  <si>
    <t>13 min</t>
  </si>
  <si>
    <t>Koleje Mazowieckie</t>
  </si>
  <si>
    <t>5 010 378</t>
  </si>
  <si>
    <t>19 min</t>
  </si>
  <si>
    <t>Koleje Śląskie</t>
  </si>
  <si>
    <t>2 255 834</t>
  </si>
  <si>
    <t>14 min</t>
  </si>
  <si>
    <t>Koleje Wielkopolskie</t>
  </si>
  <si>
    <t>1 362 074</t>
  </si>
  <si>
    <t>17 min</t>
  </si>
  <si>
    <t>Leo Express</t>
  </si>
  <si>
    <t>24 min</t>
  </si>
  <si>
    <t>ŁKA</t>
  </si>
  <si>
    <t>PKP Intercity</t>
  </si>
  <si>
    <t>2 095 236</t>
  </si>
  <si>
    <t>23 min</t>
  </si>
  <si>
    <t>PKP SKM</t>
  </si>
  <si>
    <t>1 772 962</t>
  </si>
  <si>
    <t>12 min</t>
  </si>
  <si>
    <t>POLREGIO</t>
  </si>
  <si>
    <t>9 472 293</t>
  </si>
  <si>
    <t>SKPL Cargo</t>
  </si>
  <si>
    <t>-</t>
  </si>
  <si>
    <t>SKM Warszawa</t>
  </si>
  <si>
    <t>1 516 563</t>
  </si>
  <si>
    <t>liczba zatrzymań na stacjach</t>
  </si>
  <si>
    <t>średnia liczba zatrzymań na jeden pociąg</t>
  </si>
  <si>
    <t>średni czas opóźnień
pow. 5 min 59 s</t>
  </si>
  <si>
    <t>pojazdy doczepne</t>
  </si>
  <si>
    <t>wagony platformy</t>
  </si>
  <si>
    <t>do przewozu kontenerów</t>
  </si>
  <si>
    <t>budowy normalnej na osiach</t>
  </si>
  <si>
    <t>budowy specjalnej na osiach</t>
  </si>
  <si>
    <t>budowy normalnej na wózkach</t>
  </si>
  <si>
    <t>budowy specjalnej na wózkach</t>
  </si>
  <si>
    <t>lokomotywy</t>
  </si>
  <si>
    <t>elektryczne</t>
  </si>
  <si>
    <t>pojazdy trakcyjne</t>
  </si>
  <si>
    <t>spalinowe</t>
  </si>
  <si>
    <t>wagony silnikowe</t>
  </si>
  <si>
    <t>zespoły trakcyjne</t>
  </si>
  <si>
    <t>dwunapędowe</t>
  </si>
  <si>
    <t>wagony pasażerskie</t>
  </si>
  <si>
    <t>z miejscami do leżenia</t>
  </si>
  <si>
    <t>sypialne</t>
  </si>
  <si>
    <t>klimatyzacja</t>
  </si>
  <si>
    <t>ogrzewanie</t>
  </si>
  <si>
    <t>dostęp do sieci WiFi</t>
  </si>
  <si>
    <t>gniazdka elektryczne dla pasażerów</t>
  </si>
  <si>
    <t>wzmacniacz sygnału komórkowego</t>
  </si>
  <si>
    <t>toaleta ze zbiornkiem na fekalia</t>
  </si>
  <si>
    <t>lokalizacja GPS</t>
  </si>
  <si>
    <t>miejsca do przewozu rowerów</t>
  </si>
  <si>
    <t>przewijak dla niemowląt</t>
  </si>
  <si>
    <t>automat biletowy</t>
  </si>
  <si>
    <t>elektroniczny system informacji pasażerskiej</t>
  </si>
  <si>
    <t>oznaczenia w alfabecie Braille'a</t>
  </si>
  <si>
    <t>miejsca dla osób o ograniczonej mobilności</t>
  </si>
  <si>
    <t>kamery czołowe rejestrujące przedpole jazdy</t>
  </si>
  <si>
    <t>kamery monitorujące wnętrze pojazdu</t>
  </si>
  <si>
    <t>wagony towarowe</t>
  </si>
  <si>
    <t>węglarki budowy normalnej</t>
  </si>
  <si>
    <t>węglarki budowy specjalnej</t>
  </si>
  <si>
    <t>kryte budowy normalnej</t>
  </si>
  <si>
    <t>kryte budowy specjalnej</t>
  </si>
  <si>
    <t>z otwieranym dachem</t>
  </si>
  <si>
    <t>specjalne</t>
  </si>
  <si>
    <t>cysterny</t>
  </si>
  <si>
    <t>robocze</t>
  </si>
  <si>
    <t>platformy budowy normalnej na osiach</t>
  </si>
  <si>
    <t>platformy budowy specjalnej na osiach</t>
  </si>
  <si>
    <t>platformy budowy normalnej na wózkach</t>
  </si>
  <si>
    <t>platformy budowy specjalnej na wózkach</t>
  </si>
  <si>
    <t>rok</t>
  </si>
  <si>
    <t>średnia liczba pociągów na godzinę</t>
  </si>
  <si>
    <t>Wrocław Główny</t>
  </si>
  <si>
    <t>Poznań Główny</t>
  </si>
  <si>
    <t>Warszawa Wschodnia</t>
  </si>
  <si>
    <t>Katowice</t>
  </si>
  <si>
    <t>Warszawa Zachodnia</t>
  </si>
  <si>
    <t>Kraków Główny</t>
  </si>
  <si>
    <t>Warszawa Centralna</t>
  </si>
  <si>
    <t>Warszawa Śródmieście</t>
  </si>
  <si>
    <t>Gdynia Główna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</si>
  <si>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</si>
  <si>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</si>
  <si>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</si>
  <si>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</si>
  <si>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</si>
  <si>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</si>
  <si>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</si>
  <si>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</si>
  <si>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</si>
  <si>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</si>
  <si>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</si>
  <si>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</si>
  <si>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</si>
  <si>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</si>
  <si>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</si>
  <si>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</si>
  <si>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</si>
  <si>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Gdańsk Główny</t>
  </si>
  <si>
    <t>Gdańsk Oliwa</t>
  </si>
  <si>
    <t>Sopot</t>
  </si>
  <si>
    <t>Gdańsk Wrzeszcz</t>
  </si>
  <si>
    <t>Warszawa Powiśle</t>
  </si>
  <si>
    <t>Warszawa Stadion</t>
  </si>
  <si>
    <t>Warszawa Ochota</t>
  </si>
  <si>
    <t>eksport</t>
  </si>
  <si>
    <t>import</t>
  </si>
  <si>
    <t>tranzyt</t>
  </si>
  <si>
    <t>w tym zboża</t>
  </si>
  <si>
    <t>węgiel kamienny, brunatny, ropa naftowa i gaz ziemny</t>
  </si>
  <si>
    <t>w tym węgiel kamienny</t>
  </si>
  <si>
    <t>rudy metali i pozostałe produkty górnictwa i kopalnictwa</t>
  </si>
  <si>
    <t>w tym rudy żelaza</t>
  </si>
  <si>
    <t>w tym kruszywo, piasek, żwir, gliny</t>
  </si>
  <si>
    <t>produkty spożywcze, napoje i wyroby tytoniowe</t>
  </si>
  <si>
    <t>wyroby włókiennicze i odzież, skóry i produkty skórzane</t>
  </si>
  <si>
    <t>drewno, wyroby z drewna i korka (bez mebli), wyroby ze słomy, papier i wyroby z papieru, wyroby poligraficzne oraz nagrania dźwiękowe</t>
  </si>
  <si>
    <t>koks, brykiety, produkty rafinacji ropy naftowej, gazy wytwarzane metodami przemysłowymi</t>
  </si>
  <si>
    <t>w tym produkty rafinacji ropy naftowej</t>
  </si>
  <si>
    <t>chemikalia, produkty chemiczne, włókna sztuczne, wyroby z gumy i tworzyw sztucznych, paliwo jądrowe</t>
  </si>
  <si>
    <t>wyroby z pozostałych surowców niemetalicznych</t>
  </si>
  <si>
    <t>w tym cement, wapno, gips</t>
  </si>
  <si>
    <t>w tym pozostałe materiały budowlane</t>
  </si>
  <si>
    <t>metale, wyroby metalowe gotowe (z wyłączeniem maszyn i urządzeń)</t>
  </si>
  <si>
    <t>maszyny, urządzenia, sprzęt elektryczny i elektroniczny</t>
  </si>
  <si>
    <t>sprzęt transportowy</t>
  </si>
  <si>
    <t>meble, pozostałe wyroby gotowe</t>
  </si>
  <si>
    <t>surowce wtórne, odpady komunalne</t>
  </si>
  <si>
    <t>przesyłki listowe oraz paczki i przesyłki kurierskie</t>
  </si>
  <si>
    <t>puste opakowania</t>
  </si>
  <si>
    <t>towary mieszane, bez spożywczych</t>
  </si>
  <si>
    <t>towary nieidentyfikowalne</t>
  </si>
  <si>
    <t>pozostałe towary</t>
  </si>
  <si>
    <t>pozostali</t>
  </si>
  <si>
    <t>3. materiały zapalne ciekłe</t>
  </si>
  <si>
    <t>9. różne materiały i przedmioty niebezpieczne</t>
  </si>
  <si>
    <t>2. gazy</t>
  </si>
  <si>
    <t>8. materiały żrące</t>
  </si>
  <si>
    <t>5.1 materiały utleniające</t>
  </si>
  <si>
    <t>4.2 materiały podatne na samozapalenie</t>
  </si>
  <si>
    <t>4.1 materiały zapalne stałe, materiały samorekatywne, materiały polimeryzujące i materiały wybuchowe, odczulone, stałe</t>
  </si>
  <si>
    <t>6.1 materiały trujące</t>
  </si>
  <si>
    <t>1. materiały wybuchowe i przedmioty z materiałami wybuchowymi</t>
  </si>
  <si>
    <t>4.3 materiały wydzielające w zetknięciu 
z wodą gazy palne</t>
  </si>
  <si>
    <t>5.2 nadtlenki organiczne</t>
  </si>
  <si>
    <t>klasa RID oraz nazwa</t>
  </si>
  <si>
    <t>przewozy wewnątrz kraju</t>
  </si>
  <si>
    <t>ładunki przewożone w trakcie przeprowadzki, pozostałe ładunki niebędące przedmiotem handlu</t>
  </si>
  <si>
    <t>WKD</t>
  </si>
  <si>
    <t>UBB</t>
  </si>
  <si>
    <t>stanowisko pracy</t>
  </si>
  <si>
    <t>automatyk</t>
  </si>
  <si>
    <t>dróżnik przejazdowy</t>
  </si>
  <si>
    <t>dyżurny ruchu</t>
  </si>
  <si>
    <t>manewrowy</t>
  </si>
  <si>
    <t>maszynista</t>
  </si>
  <si>
    <t>nastawniczy</t>
  </si>
  <si>
    <t>kierownik pociągu</t>
  </si>
  <si>
    <t>prowadzący pojazdy kolejowe</t>
  </si>
  <si>
    <t>rewident taboru</t>
  </si>
  <si>
    <t>toromistrz</t>
  </si>
  <si>
    <t>ustawiacz</t>
  </si>
  <si>
    <t>zwrotniczy</t>
  </si>
  <si>
    <t>stanowiska nieregulowane</t>
  </si>
  <si>
    <t>dyspozytor</t>
  </si>
  <si>
    <t>kasjer biletowy</t>
  </si>
  <si>
    <t>konduktor</t>
  </si>
  <si>
    <t>stanowiska regulowane</t>
  </si>
  <si>
    <t>średnia odległość (km)</t>
  </si>
  <si>
    <t>kontenery 40'</t>
  </si>
  <si>
    <t>kontenery 20'</t>
  </si>
  <si>
    <t>kontenery 45'</t>
  </si>
  <si>
    <t>naczepy i przyczepy samochodowe</t>
  </si>
  <si>
    <t>kontenery 30'</t>
  </si>
  <si>
    <t>wymienne nadwozia samochodowe</t>
  </si>
  <si>
    <t>inne</t>
  </si>
  <si>
    <t>kontenery 35'</t>
  </si>
  <si>
    <t>kontenery 25'</t>
  </si>
  <si>
    <t>samochody ciężarowe, ciągniki siodłowe z naczepami</t>
  </si>
  <si>
    <t>Gdańsk</t>
  </si>
  <si>
    <t>przedział wiekowy</t>
  </si>
  <si>
    <t>ekwiwalent czasu pracy</t>
  </si>
  <si>
    <t>do 30 lat</t>
  </si>
  <si>
    <t>udział procentowy</t>
  </si>
  <si>
    <t>od 31 do 50 lat</t>
  </si>
  <si>
    <t>powyżej 50 lat</t>
  </si>
  <si>
    <t>płeć</t>
  </si>
  <si>
    <t>kobiety</t>
  </si>
  <si>
    <t>mężczyźni</t>
  </si>
  <si>
    <t>km</t>
  </si>
  <si>
    <t>pojazdy</t>
  </si>
  <si>
    <t>zgodne z TSI</t>
  </si>
  <si>
    <t>niezgodne z TSI</t>
  </si>
  <si>
    <t>elektryczne zespoły trakcyjne</t>
  </si>
  <si>
    <t>spalinowe zespoły trakcyjne</t>
  </si>
  <si>
    <t>TSI PRM 2008</t>
  </si>
  <si>
    <t>TSI PRM 2014</t>
  </si>
  <si>
    <t>wagony</t>
  </si>
  <si>
    <t>pozostałe pojazdy trakcyjne</t>
  </si>
  <si>
    <t>wszystkie pojazdy</t>
  </si>
  <si>
    <t>pojazdy wyposażone w kompozytowe wstawki hamulcowe</t>
  </si>
  <si>
    <t>liczba</t>
  </si>
  <si>
    <t>Gęstość linii kolejowych km / 100 km2</t>
  </si>
  <si>
    <t>Udział procentowy  (wg rodzaju linii)  %</t>
  </si>
  <si>
    <t>kujawsko- pomorskie</t>
  </si>
  <si>
    <t>zachodnio-pomorskie</t>
  </si>
  <si>
    <t>miasto</t>
  </si>
  <si>
    <t>Wrocław</t>
  </si>
  <si>
    <t>Bydgoszcz</t>
  </si>
  <si>
    <t>Toruń</t>
  </si>
  <si>
    <t>Lublin</t>
  </si>
  <si>
    <t>Gorzów Wielkopolski</t>
  </si>
  <si>
    <t>Zielona Góra</t>
  </si>
  <si>
    <t>Łódź</t>
  </si>
  <si>
    <t>Kraków</t>
  </si>
  <si>
    <t>Warszawa</t>
  </si>
  <si>
    <t>Opole</t>
  </si>
  <si>
    <t>Rzeszów</t>
  </si>
  <si>
    <t>Białystok</t>
  </si>
  <si>
    <t>Kielce</t>
  </si>
  <si>
    <t>Olsztyn</t>
  </si>
  <si>
    <t>Poznań</t>
  </si>
  <si>
    <t>Szczecin</t>
  </si>
  <si>
    <t>z miejscami do siedzenia</t>
  </si>
  <si>
    <t>w tym bagażowe</t>
  </si>
  <si>
    <t>w tym gastronomiczne</t>
  </si>
  <si>
    <t>wartość</t>
  </si>
  <si>
    <t>liczba pasażerów (w mln osób)</t>
  </si>
  <si>
    <t>praca przewozowa (w mln pasażerokilometrów)</t>
  </si>
  <si>
    <t>praca eksploatacyjna (w mln pociągokilometrów)</t>
  </si>
  <si>
    <t>liczba pasażerów na zatrzymanie</t>
  </si>
  <si>
    <t>średnia dobowa wymiana pas. (w tys. osób)</t>
  </si>
  <si>
    <r>
      <t xml:space="preserve">Tab. 3 </t>
    </r>
    <r>
      <rPr>
        <sz val="10"/>
        <color theme="0"/>
        <rFont val="Lato"/>
        <family val="2"/>
        <charset val="238"/>
      </rPr>
      <t>Liczba pasażerów (w mln) w województwach</t>
    </r>
  </si>
  <si>
    <r>
      <t xml:space="preserve">Tab. 5 </t>
    </r>
    <r>
      <rPr>
        <sz val="10"/>
        <color theme="0"/>
        <rFont val="Lato"/>
        <family val="2"/>
        <charset val="238"/>
      </rPr>
      <t>Liczba pasażerów (w mln) w miastach wojewódzkich</t>
    </r>
  </si>
  <si>
    <t>liczba zatrudnionych osób</t>
  </si>
  <si>
    <t>przychody działalności operacyjnej</t>
  </si>
  <si>
    <t>koszty działalności operacyjnej</t>
  </si>
  <si>
    <t>masa ładunków (w mln ton)</t>
  </si>
  <si>
    <t>grupy towarów</t>
  </si>
  <si>
    <t>praca przewozowa (w mln tonokilometrów)</t>
  </si>
  <si>
    <t>rodzaj przewozów</t>
  </si>
  <si>
    <t>przewozy towarowe ogółem</t>
  </si>
  <si>
    <t>przewozy intermodalne</t>
  </si>
  <si>
    <t>masa (w tys. ton)</t>
  </si>
  <si>
    <t>praca przewozowa (w tys. tonokm)</t>
  </si>
  <si>
    <t>masa ładunków (w tys. ton)</t>
  </si>
  <si>
    <t>praca przewozowa (w tys. tono-km))</t>
  </si>
  <si>
    <t>liczba jednostek (w tys. sztuk)</t>
  </si>
  <si>
    <t>liczba TEU (w tys. TEU)</t>
  </si>
  <si>
    <t>intermodalna jednostka transportowa (ITU)</t>
  </si>
  <si>
    <t>trasa</t>
  </si>
  <si>
    <t>linie</t>
  </si>
  <si>
    <t>normalnotorowe</t>
  </si>
  <si>
    <t>szerokotorowe</t>
  </si>
  <si>
    <t>2019/2020</t>
  </si>
  <si>
    <t>2018/2019</t>
  </si>
  <si>
    <t>2017/2018</t>
  </si>
  <si>
    <t>2016/2017</t>
  </si>
  <si>
    <t>2015/2016</t>
  </si>
  <si>
    <t>2014/2015</t>
  </si>
  <si>
    <t>2013/2014</t>
  </si>
  <si>
    <t>2012/2013</t>
  </si>
  <si>
    <t>2011/2012</t>
  </si>
  <si>
    <t>2010/2011</t>
  </si>
  <si>
    <t>pasażerskie (średnia sieciowa)</t>
  </si>
  <si>
    <t>towarowe (średnia sieciowa)</t>
  </si>
  <si>
    <t>średnia sieciowa</t>
  </si>
  <si>
    <t>niezgodne z TSI (dopuszczony do eksplaotacji na podstawie zezwolenia dla typów pojazdów niezgodnych z obowiązującymi TSI)</t>
  </si>
  <si>
    <t>niezgodne z TSI (dopuszczony do eksploatacji na podstawie świadectwa)</t>
  </si>
  <si>
    <t>zgodne z TSI ("Wagony towarowe" oraz "Hałas")</t>
  </si>
  <si>
    <t>niezgodne z TSI (dopuszczony na podstawie świadectwa)</t>
  </si>
  <si>
    <t>masa
(w tys. ton)</t>
  </si>
  <si>
    <t>praca przewozowa
(w tys. tonkm)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</si>
  <si>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</si>
  <si>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</si>
  <si>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</si>
  <si>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</si>
  <si>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</si>
  <si>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</si>
  <si>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</si>
  <si>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</si>
  <si>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</si>
  <si>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</si>
  <si>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</si>
  <si>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</si>
  <si>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</si>
  <si>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praca przewozowa
(w tys. paskm)</t>
  </si>
  <si>
    <t>praca eksploatacyjna
(w mln pockm)</t>
  </si>
  <si>
    <t>praca przewozowa
(w mld tonokm)</t>
  </si>
  <si>
    <r>
      <t xml:space="preserve">1. </t>
    </r>
    <r>
      <rPr>
        <sz val="10"/>
        <color theme="0"/>
        <rFont val="Lato"/>
        <family val="2"/>
        <charset val="238"/>
      </rPr>
      <t>Przewozy pasażerskie</t>
    </r>
  </si>
  <si>
    <r>
      <t xml:space="preserve">2. </t>
    </r>
    <r>
      <rPr>
        <sz val="10"/>
        <color theme="0"/>
        <rFont val="Lato"/>
        <family val="2"/>
        <charset val="238"/>
      </rPr>
      <t>Przewozy towarowe</t>
    </r>
  </si>
  <si>
    <r>
      <t xml:space="preserve">3. </t>
    </r>
    <r>
      <rPr>
        <sz val="10"/>
        <color theme="0"/>
        <rFont val="Lato"/>
        <family val="2"/>
        <charset val="238"/>
      </rPr>
      <t>Przewozy intermodalne</t>
    </r>
  </si>
  <si>
    <t>2020/2021</t>
  </si>
  <si>
    <t>zmiana 2021/2020</t>
  </si>
  <si>
    <r>
      <t xml:space="preserve">Tab. 10 </t>
    </r>
    <r>
      <rPr>
        <sz val="10"/>
        <color theme="0"/>
        <rFont val="Lato"/>
        <family val="2"/>
        <charset val="238"/>
      </rPr>
      <t>Zatrudnienie w sektorze przewozów pasażerskich w latach 2011-2021</t>
    </r>
  </si>
  <si>
    <t>brak danych</t>
  </si>
  <si>
    <t>―</t>
  </si>
  <si>
    <t>pracownik utrzymania taboru</t>
  </si>
  <si>
    <r>
      <t xml:space="preserve">Tab. 11 </t>
    </r>
    <r>
      <rPr>
        <sz val="10"/>
        <color theme="0"/>
        <rFont val="Lato"/>
        <family val="2"/>
        <charset val="238"/>
      </rPr>
      <t>Zatrudnienie na stanowiskach pracy w latach 2019-2021</t>
    </r>
  </si>
  <si>
    <r>
      <t xml:space="preserve">Tab. 12 </t>
    </r>
    <r>
      <rPr>
        <sz val="10"/>
        <color theme="0"/>
        <rFont val="Lato"/>
        <family val="2"/>
        <charset val="238"/>
      </rPr>
      <t>Przedział wiekowy pracowników zatrudnionych w przewozach pasażerskich w latach 2020-2021</t>
    </r>
  </si>
  <si>
    <r>
      <t xml:space="preserve">Tab. 13 </t>
    </r>
    <r>
      <rPr>
        <sz val="10"/>
        <color theme="0"/>
        <rFont val="Lato"/>
        <family val="2"/>
        <charset val="238"/>
      </rPr>
      <t>Przedział wiekowy maszynistów zatrudnionych w przewozach pasażerskich w latach 2020-2021</t>
    </r>
  </si>
  <si>
    <t>7. materiały promieniotwórcze</t>
  </si>
  <si>
    <r>
      <t xml:space="preserve">Tab. 2 </t>
    </r>
    <r>
      <rPr>
        <sz val="10"/>
        <color theme="0"/>
        <rFont val="Lato"/>
        <family val="2"/>
        <charset val="238"/>
      </rPr>
      <t>Wskaźnik wykorzystania kolei na jednego mieszkańca w województwach w latach 2010-2021</t>
    </r>
  </si>
  <si>
    <r>
      <t xml:space="preserve">Tab. 7 </t>
    </r>
    <r>
      <rPr>
        <sz val="10"/>
        <color theme="0"/>
        <rFont val="Lato"/>
        <family val="2"/>
        <charset val="238"/>
      </rPr>
      <t>Liczba pasażerów wg przewoźników w latach 2017-2021 (w mln osób)</t>
    </r>
  </si>
  <si>
    <r>
      <t xml:space="preserve">Tab. 8 </t>
    </r>
    <r>
      <rPr>
        <sz val="10"/>
        <color theme="0"/>
        <rFont val="Lato"/>
        <family val="2"/>
        <charset val="238"/>
      </rPr>
      <t>Udział przewoźników w rynku przewozów pasażerskich wg liczby pasażerów w latach 2017-2021</t>
    </r>
  </si>
  <si>
    <r>
      <t xml:space="preserve">Tab. 9 </t>
    </r>
    <r>
      <rPr>
        <sz val="10"/>
        <color theme="0"/>
        <rFont val="Lato"/>
        <family val="2"/>
        <charset val="238"/>
      </rPr>
      <t>Struktura rynku przewozów osób wg pracy przewozowej w latach 2017-2021</t>
    </r>
  </si>
  <si>
    <t xml:space="preserve"> system zliczania pasażerów</t>
  </si>
  <si>
    <r>
      <t xml:space="preserve">Tab. 16 </t>
    </r>
    <r>
      <rPr>
        <sz val="10"/>
        <color theme="0"/>
        <rFont val="Lato"/>
        <family val="2"/>
        <charset val="238"/>
      </rPr>
      <t>Wyniki działalności przewoźników pasażerskich (mld zł) w latach 2010-2021</t>
    </r>
  </si>
  <si>
    <r>
      <t>Tab. 1</t>
    </r>
    <r>
      <rPr>
        <sz val="10"/>
        <color theme="0"/>
        <rFont val="Lato"/>
        <family val="2"/>
        <charset val="238"/>
      </rPr>
      <t xml:space="preserve"> Podstawowe dane eksploatacyjne w latach 1997-2021</t>
    </r>
  </si>
  <si>
    <t>29 635</t>
  </si>
  <si>
    <t>355 025</t>
  </si>
  <si>
    <t>116 693</t>
  </si>
  <si>
    <t>1 835 483</t>
  </si>
  <si>
    <t>45 003</t>
  </si>
  <si>
    <t>707 809</t>
  </si>
  <si>
    <t xml:space="preserve"> 268 099</t>
  </si>
  <si>
    <t>5 430 153</t>
  </si>
  <si>
    <t>133 844</t>
  </si>
  <si>
    <t>2 310 292</t>
  </si>
  <si>
    <t>79 279</t>
  </si>
  <si>
    <t>1 528 051</t>
  </si>
  <si>
    <t>1 300</t>
  </si>
  <si>
    <t>69 061</t>
  </si>
  <si>
    <t>1 022 892</t>
  </si>
  <si>
    <t>131 965</t>
  </si>
  <si>
    <t>2 425 705</t>
  </si>
  <si>
    <t>92 483</t>
  </si>
  <si>
    <t>2 139 413</t>
  </si>
  <si>
    <t>601 087</t>
  </si>
  <si>
    <t>1 032 7661</t>
  </si>
  <si>
    <t xml:space="preserve">  83 352</t>
  </si>
  <si>
    <t>1 436 195</t>
  </si>
  <si>
    <r>
      <t>Tab. 19</t>
    </r>
    <r>
      <rPr>
        <sz val="10"/>
        <color theme="0"/>
        <rFont val="Lato"/>
        <family val="2"/>
        <charset val="238"/>
      </rPr>
      <t xml:space="preserve"> Liczba pociągów oraz pośrednich zatrzymań na stacjach pasażerskich w 2020-2021 r. na sieci PKP PLK</t>
    </r>
  </si>
  <si>
    <t>średnia liczba zatrzymań</t>
  </si>
  <si>
    <t>Łódź Widzew</t>
  </si>
  <si>
    <t>Gdynia Chylonia</t>
  </si>
  <si>
    <t>10 największych stacji - 2021</t>
  </si>
  <si>
    <t>średnia dobowa wymiana pasażerska (tys.)</t>
  </si>
  <si>
    <t>średnia wymiana pasażerska na jedno zatrzymanie</t>
  </si>
  <si>
    <t>10 największych stacji - 2020</t>
  </si>
  <si>
    <r>
      <t>Tab. 4</t>
    </r>
    <r>
      <rPr>
        <sz val="10"/>
        <color theme="0"/>
        <rFont val="Lato"/>
        <family val="2"/>
        <charset val="238"/>
      </rPr>
      <t xml:space="preserve"> Dane o 10 największych stacjach pasażerskich w 2020-2021 r.</t>
    </r>
  </si>
  <si>
    <t>Małaszewicze Centralne/Południowe/Chotyłów - Rzepin/Oderbruecke</t>
  </si>
  <si>
    <t>liczba pociągów</t>
  </si>
  <si>
    <t>średnia prędkość handlowa w km/h</t>
  </si>
  <si>
    <t>średni dystans w km</t>
  </si>
  <si>
    <t>jednopokładowe</t>
  </si>
  <si>
    <t>z częścią bagażową</t>
  </si>
  <si>
    <t>z częścią gastronomiczną</t>
  </si>
  <si>
    <t>piętrowe</t>
  </si>
  <si>
    <t>kuszetki</t>
  </si>
  <si>
    <t>bagażowe</t>
  </si>
  <si>
    <t>gastronomiczne</t>
  </si>
  <si>
    <r>
      <t xml:space="preserve">Tab. 20 </t>
    </r>
    <r>
      <rPr>
        <sz val="10"/>
        <color theme="0"/>
        <rFont val="Lato"/>
        <family val="2"/>
        <charset val="238"/>
      </rPr>
      <t>Liczba pasażerów, praca przewozowa i praca eksploatacyjna w przewozach pasażerskich w ujęciu miesięcznym w latach 2019-2021</t>
    </r>
  </si>
  <si>
    <r>
      <t>Tab. 21</t>
    </r>
    <r>
      <rPr>
        <sz val="10"/>
        <color theme="0"/>
        <rFont val="Lato"/>
        <family val="2"/>
        <charset val="238"/>
      </rPr>
      <t xml:space="preserve"> Liczba uruchomionych pociągów pasażerskich w ujęciu miesięcznym w latach 2019-2020 </t>
    </r>
  </si>
  <si>
    <r>
      <t>Tab. 22</t>
    </r>
    <r>
      <rPr>
        <sz val="10"/>
        <color theme="0"/>
        <rFont val="Lato"/>
        <family val="2"/>
        <charset val="238"/>
      </rPr>
      <t xml:space="preserve"> Podstawowe dane eksploatacyjne w latach 2010-2021</t>
    </r>
  </si>
  <si>
    <t>stacje pasażerskie -2020</t>
  </si>
  <si>
    <t xml:space="preserve">stacje pasażerskie -2021 </t>
  </si>
  <si>
    <r>
      <t>Tab. 6</t>
    </r>
    <r>
      <rPr>
        <sz val="10"/>
        <color theme="0"/>
        <rFont val="Lato"/>
        <family val="2"/>
        <charset val="238"/>
      </rPr>
      <t xml:space="preserve"> Stacje o średniej liczbie zatrzymań większej niż 10 w ciągu godziny</t>
    </r>
  </si>
  <si>
    <r>
      <t xml:space="preserve">Tab. 14 </t>
    </r>
    <r>
      <rPr>
        <sz val="10"/>
        <color theme="0"/>
        <rFont val="Lato"/>
        <family val="2"/>
        <charset val="238"/>
      </rPr>
      <t>Płeć pracowników zatrudnionych w przewozach pasażerskich w latach 2020-2021</t>
    </r>
  </si>
  <si>
    <r>
      <t xml:space="preserve">Tab. 15 </t>
    </r>
    <r>
      <rPr>
        <sz val="10"/>
        <color theme="0"/>
        <rFont val="Lato"/>
        <family val="2"/>
        <charset val="238"/>
      </rPr>
      <t>Płeć maszynistów zatrudnionych w przewozach pasażerskich w latach 2020-2021</t>
    </r>
  </si>
  <si>
    <r>
      <t xml:space="preserve">Tab. 17 </t>
    </r>
    <r>
      <rPr>
        <sz val="10"/>
        <color theme="0"/>
        <rFont val="Lato"/>
        <family val="2"/>
        <charset val="238"/>
      </rPr>
      <t>Liczba pasażerów (w tys.) według kategorii przewozów w latach 2015-2021</t>
    </r>
  </si>
  <si>
    <r>
      <t>Tab. 18</t>
    </r>
    <r>
      <rPr>
        <sz val="10"/>
        <color theme="0"/>
        <rFont val="Lato"/>
        <family val="2"/>
        <charset val="238"/>
      </rPr>
      <t xml:space="preserve"> Udział kanałów dystrybucji w latach 2016-2021</t>
    </r>
  </si>
  <si>
    <r>
      <t xml:space="preserve">Niniejszy dokument zawiera dane zbiorcze wykorzystane oraz opublikowane
w </t>
    </r>
    <r>
      <rPr>
        <b/>
        <sz val="11"/>
        <color theme="1"/>
        <rFont val="Lato"/>
        <family val="2"/>
        <charset val="238"/>
      </rPr>
      <t>Sprawozdaniu z funkcjonowania rynku transportu kolejowego w 2021 r.</t>
    </r>
  </si>
  <si>
    <t>Tab. 1 Podstawowe dane eksploatacyjne w latach 1997-2021</t>
  </si>
  <si>
    <t>Tab. 2 Wskaźnik wykorzystania kolei na jednego mieszkańca w województwach w latach 2010-2021</t>
  </si>
  <si>
    <t>Tab. 3 Liczba pasażerów (w mln) w województwach w latach 2010-2021</t>
  </si>
  <si>
    <t>Tab. 4 Dane o 10 największych stacjach pasażerskich w latach 2020-2021</t>
  </si>
  <si>
    <t>Tab. 5 Liczba pasażerów (w mln) w miastach wojewódzkich w latach 2019-2021</t>
  </si>
  <si>
    <t>Tab. 6 Stacje o średniej liczbie zatrzymań większej niż 10 w ciągu godziny w latach 2020-2021</t>
  </si>
  <si>
    <t>Tab. 7 Liczba pasażerów (w mln) wg przewoźników w latach 2017-2021</t>
  </si>
  <si>
    <t>Tab. 8 Udział przewoźników w rynku przewozów pasażerskich wg liczby pasażerów w latach 2017-2021</t>
  </si>
  <si>
    <t>Tab. 9 Struktura rynku przewozów osób wg pracy przewozowej w latach 2017-2021</t>
  </si>
  <si>
    <t>Tab. 10 Zatrudnienie w sektorze przewozów pasażerskich w latach 2011-2021</t>
  </si>
  <si>
    <t>Tab. 11 Zatrudnienie na stanowiskach pracy w latach 2019-2021</t>
  </si>
  <si>
    <t>Tab. 12 Przedział wiekowy pracowników zatrudnionych w przewozach pasażerskich w latach 2020-2021</t>
  </si>
  <si>
    <t>Tab. 13 Przedział wiekowy maszynistów zatrudnionych w przewozach pasażerskich w latach 2020-2021</t>
  </si>
  <si>
    <t>Tab. 14 Płeć pracowników zatrudnionych w przewozach pasażerskich w latach 2020-2021</t>
  </si>
  <si>
    <t>Tab. 15 Płeć maszynistów zatrudnionych w przewozach pasażerskich w latach 2020-2021</t>
  </si>
  <si>
    <t>Tab. 16 Wyniki działalności przewoźników pasażerskich (mld zł) w latach 2010-2021</t>
  </si>
  <si>
    <t>Tab. 17 Liczba pasażerów (w tys.) według kategorii przewozów w latach 2015-2021</t>
  </si>
  <si>
    <t>Tab. 18 Udział kanałów dystrybucji w latach 2016-2021</t>
  </si>
  <si>
    <t>Tab. 19 Liczba pociągów oraz pośrednich zatrzymań na stacjach pasażerskich na sieci PKP PLK w latach 2020-2021</t>
  </si>
  <si>
    <t>Tab. 20 Liczba pasażerów, praca przewozowa i praca eksploatacyjna w przewozach pasażerskich w ujęciu miesięcznym w latach 2019-2021</t>
  </si>
  <si>
    <t xml:space="preserve">Tab. 21 Liczba uruchomionych pociągów pasażerskich w ujęciu miesięcznym w latach 2019-2020 </t>
  </si>
  <si>
    <t>Tab. 22 Podstawowe dane eksploatacyjne w latach 2010-2021</t>
  </si>
  <si>
    <r>
      <t xml:space="preserve">Tab. 23 </t>
    </r>
    <r>
      <rPr>
        <sz val="10"/>
        <color theme="0"/>
        <rFont val="Lato"/>
        <family val="2"/>
        <charset val="238"/>
      </rPr>
      <t>Masa ładunków (w tys. ton) przewożonych</t>
    </r>
  </si>
  <si>
    <t>Tab. 23 Masa ładunków (w tys. ton) przewożonych w latach 2010-2021</t>
  </si>
  <si>
    <r>
      <t xml:space="preserve">Tab. 24 </t>
    </r>
    <r>
      <rPr>
        <sz val="10"/>
        <color theme="0"/>
        <rFont val="Lato"/>
        <family val="2"/>
        <charset val="238"/>
      </rPr>
      <t>Praca przewozowa (w mln tonokilometrów) ładunków przewożonych</t>
    </r>
  </si>
  <si>
    <t>Tab. 24 Praca przewozowa (w mln tonokilometrów) ładunków przewożonych w latach 2010-2021</t>
  </si>
  <si>
    <r>
      <t xml:space="preserve">Tab. 25 </t>
    </r>
    <r>
      <rPr>
        <sz val="10"/>
        <color theme="0"/>
        <rFont val="Lato"/>
        <family val="2"/>
        <charset val="238"/>
      </rPr>
      <t>Średnia odległość przewozu wybranych grup ładunków</t>
    </r>
  </si>
  <si>
    <t>Tab. 25 Średnia odległość przewozu wybranych grup ładunków w latach 2019-2021</t>
  </si>
  <si>
    <r>
      <t xml:space="preserve">Tab. 26 </t>
    </r>
    <r>
      <rPr>
        <sz val="10"/>
        <color theme="0"/>
        <rFont val="Lato"/>
        <family val="2"/>
        <charset val="238"/>
      </rPr>
      <t>Średnia prędkość handlowa pociągów towarowych (w km/h) ogółem i pociągów intermodalnych w Polsce w latach 2013-2021</t>
    </r>
  </si>
  <si>
    <t>Tab. 26 Średnia prędkość handlowa pociągów towarowych (w km/h) ogółem i pociągów intermodalnych w Polsce w latach 2013-2021</t>
  </si>
  <si>
    <r>
      <t xml:space="preserve">Tab. 27 </t>
    </r>
    <r>
      <rPr>
        <sz val="10"/>
        <color theme="0"/>
        <rFont val="Lato"/>
        <family val="2"/>
        <charset val="238"/>
      </rPr>
      <t>Zatrudnienie w sektorze przewozów towarowych w latach 2011-2021</t>
    </r>
  </si>
  <si>
    <t>Tab. 27 Zatrudnienie w sektorze przewozów towarowych w latach 2011-2021</t>
  </si>
  <si>
    <r>
      <t xml:space="preserve">Tab. 28 </t>
    </r>
    <r>
      <rPr>
        <sz val="10"/>
        <color theme="0"/>
        <rFont val="Lato"/>
        <family val="2"/>
        <charset val="238"/>
      </rPr>
      <t>Zatrudnienie na stanowiskach pracy w latach 2019-2021</t>
    </r>
  </si>
  <si>
    <t>Tab. 28 Zatrudnienie na stanowiskach pracy w latach 2019-2021</t>
  </si>
  <si>
    <r>
      <t xml:space="preserve">Tab. 29 </t>
    </r>
    <r>
      <rPr>
        <sz val="10"/>
        <color theme="0"/>
        <rFont val="Lato"/>
        <family val="2"/>
        <charset val="238"/>
      </rPr>
      <t>Przedział wiekowy pracowników zatrudnionych w przewozach towarowych w latach 2020-2021</t>
    </r>
  </si>
  <si>
    <t>Tab. 29 Przedział wiekowy pracowników zatrudnionych w przewozach towarowych w latach 2020-2021</t>
  </si>
  <si>
    <r>
      <t xml:space="preserve">Tab. 30 </t>
    </r>
    <r>
      <rPr>
        <sz val="10"/>
        <color theme="0"/>
        <rFont val="Lato"/>
        <family val="2"/>
        <charset val="238"/>
      </rPr>
      <t>Przedział wiekowy maszynistów zatrudnionych w przewozach towarowych w latach 2020-2021</t>
    </r>
  </si>
  <si>
    <t>Tab. 30 Przedział wiekowy maszynistów zatrudnionych w przewozach towarowych w latach 2020-2021</t>
  </si>
  <si>
    <r>
      <t xml:space="preserve">Tab. 31 </t>
    </r>
    <r>
      <rPr>
        <sz val="10"/>
        <color theme="0"/>
        <rFont val="Lato"/>
        <family val="2"/>
        <charset val="238"/>
      </rPr>
      <t>Płeć pracowników zatrudnionych w przewozach towarowych w latach 2020-2021</t>
    </r>
  </si>
  <si>
    <r>
      <t xml:space="preserve">Tab. 32 </t>
    </r>
    <r>
      <rPr>
        <sz val="10"/>
        <color theme="0"/>
        <rFont val="Lato"/>
        <family val="2"/>
        <charset val="238"/>
      </rPr>
      <t>Płeć maszynistów zatrudnionych w przewozach towarowych w latach 2020-2021</t>
    </r>
  </si>
  <si>
    <t>Tab. 31 Płeć pracowników zatrudnionych w przewozach towarowych w latach 2020-2021</t>
  </si>
  <si>
    <t>Tab. 32 Płeć maszynistów zatrudnionych w przewozach towarowych w latach 2020-2021</t>
  </si>
  <si>
    <r>
      <t xml:space="preserve">Tab. 33 </t>
    </r>
    <r>
      <rPr>
        <sz val="10"/>
        <color theme="0"/>
        <rFont val="Lato"/>
        <family val="2"/>
        <charset val="238"/>
      </rPr>
      <t>Wyniki działalności przewoźników towarowych (mld zł) w latach 2010-2021</t>
    </r>
  </si>
  <si>
    <t>Tab. 33 Wyniki działalności przewoźników towarowych (mld zł) w latach 2010-2021</t>
  </si>
  <si>
    <r>
      <t>Tab. 34</t>
    </r>
    <r>
      <rPr>
        <sz val="10"/>
        <color theme="0"/>
        <rFont val="Lato"/>
        <family val="2"/>
        <charset val="238"/>
      </rPr>
      <t xml:space="preserve"> Masa przewiezionych towarów (w tys. ton) w komunikacji krajowej i międzynarodowej w latach 2015-2021</t>
    </r>
  </si>
  <si>
    <t>Tab. 34 Masa przewiezionych towarów (w tys. ton) w komunikacji krajowej i międzynarodowej w latach 2015-2021</t>
  </si>
  <si>
    <r>
      <t>Tab. 35</t>
    </r>
    <r>
      <rPr>
        <sz val="10"/>
        <color theme="0"/>
        <rFont val="Lato"/>
        <family val="2"/>
        <charset val="238"/>
      </rPr>
      <t xml:space="preserve"> Praca przewozowa (w mln tonokilometrów) w transporcie towarów w komunikacji krajowej i międzynarodowej w latach 2015-2021</t>
    </r>
  </si>
  <si>
    <t>Tab. 35 Praca przewozowa (w mln tonokilometrów) w transporcie towarów w komunikacji krajowej i międzynarodowej w latach 2015-2021</t>
  </si>
  <si>
    <r>
      <t>Tab. 36</t>
    </r>
    <r>
      <rPr>
        <sz val="10"/>
        <color theme="0"/>
        <rFont val="Lato"/>
        <family val="2"/>
        <charset val="238"/>
      </rPr>
      <t xml:space="preserve"> Średnia odległość (w km) przewozu jednej tony ładunku w komunikacji międzynarodowej w latach 2015-2021</t>
    </r>
  </si>
  <si>
    <t>Tab. 36 Średnia odległość (w km) przewozu jednej tony ładunku w komunikacji międzynarodowej w latach 2015-2021</t>
  </si>
  <si>
    <r>
      <t xml:space="preserve">Tab. 37 </t>
    </r>
    <r>
      <rPr>
        <sz val="10"/>
        <color theme="0"/>
        <rFont val="Lato"/>
        <family val="2"/>
        <charset val="238"/>
      </rPr>
      <t>Grupy towarów transportowanych w komunikacji międzynarodowej w latach 2020-2021 r.</t>
    </r>
  </si>
  <si>
    <t>Tab. 37 Grupy towarów transportowanych w komunikacji międzynarodowej w latach 2020-2021</t>
  </si>
  <si>
    <r>
      <t>Tab. 38</t>
    </r>
    <r>
      <rPr>
        <sz val="10"/>
        <color theme="0"/>
        <rFont val="Lato"/>
        <family val="2"/>
        <charset val="238"/>
      </rPr>
      <t xml:space="preserve"> Masa i jej udział w przewozie towarów niebezpiecznych zgodnie z klasyfikacją RID</t>
    </r>
  </si>
  <si>
    <t>Tab. 38 Masa i jej udział w przewozie towarów niebezpiecznych zgodnie z klasyfikacją RID w latach 2020-2021</t>
  </si>
  <si>
    <r>
      <t>Tab. 39</t>
    </r>
    <r>
      <rPr>
        <sz val="10"/>
        <color theme="0"/>
        <rFont val="Lato"/>
        <family val="2"/>
        <charset val="238"/>
      </rPr>
      <t xml:space="preserve"> Praca przewozowa i jej udział w przewozie towarów niebezpiecznych zgodnie z klasyfikacją RID</t>
    </r>
  </si>
  <si>
    <r>
      <t xml:space="preserve">Tab. 40 </t>
    </r>
    <r>
      <rPr>
        <sz val="10"/>
        <color theme="0"/>
        <rFont val="Lato"/>
        <family val="2"/>
        <charset val="238"/>
      </rPr>
      <t>Masa ładunków, praca przewozowa i praca eksploatacyjna w transporcie towarów w ujęciu miesięcznym w latach 2020-2021</t>
    </r>
  </si>
  <si>
    <r>
      <t>Tab. 41</t>
    </r>
    <r>
      <rPr>
        <sz val="10"/>
        <color theme="0"/>
        <rFont val="Lato"/>
        <family val="2"/>
        <charset val="238"/>
      </rPr>
      <t xml:space="preserve"> Liczba uruchomionych pociągów towarowych w ujęciu miesięcznym w latach 2019-2021</t>
    </r>
  </si>
  <si>
    <t>Tab. 39 Praca przewozowa i jej udział w przewozie towarów niebezpiecznych zgodnie z klasyfikacją RID w latach 2020-2021</t>
  </si>
  <si>
    <t>Tab. 40 Masa ładunków, praca przewozowa i praca eksploatacyjna w transporcie towarów w ujęciu miesięcznym w latach 2020-2021</t>
  </si>
  <si>
    <t>Tab. 41 Liczba uruchomionych pociągów towarowych w ujęciu miesięcznym w latach 2019-2021</t>
  </si>
  <si>
    <r>
      <t>Tab. 42</t>
    </r>
    <r>
      <rPr>
        <sz val="10"/>
        <color theme="0"/>
        <rFont val="Lato"/>
        <family val="2"/>
        <charset val="238"/>
      </rPr>
      <t xml:space="preserve"> Podstawowe dane eksploatacyjne w latach 2011-2021</t>
    </r>
  </si>
  <si>
    <t>Tab. 42 Podstawowe dane eksploatacyjne w latach 2011-2021</t>
  </si>
  <si>
    <r>
      <t xml:space="preserve">Tab. 43 </t>
    </r>
    <r>
      <rPr>
        <sz val="10"/>
        <color theme="0"/>
        <rFont val="Lato"/>
        <family val="2"/>
        <charset val="238"/>
      </rPr>
      <t xml:space="preserve">Średnia odległość w przewozach intermodalnych w latach 2016-2021 </t>
    </r>
  </si>
  <si>
    <r>
      <t>Tab. 45</t>
    </r>
    <r>
      <rPr>
        <sz val="10"/>
        <color theme="0"/>
        <rFont val="Lato"/>
        <family val="2"/>
        <charset val="238"/>
      </rPr>
      <t xml:space="preserve"> Realizacja tras w kierunku wschód–zachód w latach 2019-2021</t>
    </r>
  </si>
  <si>
    <r>
      <t>Tab. 47</t>
    </r>
    <r>
      <rPr>
        <sz val="10"/>
        <color theme="0"/>
        <rFont val="Lato"/>
        <family val="2"/>
        <charset val="238"/>
      </rPr>
      <t xml:space="preserve"> Struktura pojazdów doczepnych w dyspozycji przewoźników realizujących przewozy intermodalne w latach 2017-2021</t>
    </r>
  </si>
  <si>
    <t>Tab. 45 Realizacja tras w kierunku wschód–zachód w latach 2019-2021</t>
  </si>
  <si>
    <t>Tab. 46 Realizacja tras na kierunku Braniewo-Rzepin w latach 2019-2021</t>
  </si>
  <si>
    <t>Tab. 44 Liczba i udział poszczególnych jednostek transportowych w latach 2020-2021</t>
  </si>
  <si>
    <t>Tab. 43 Średnia odległość w przewozach intermodalnych w latach 2016-2021</t>
  </si>
  <si>
    <t>Tab. 47 Struktura pojazdów doczepnych w dyspozycji przewoźników realizujących przewozy intermodalne w latach 2017-2021</t>
  </si>
  <si>
    <r>
      <t>4.</t>
    </r>
    <r>
      <rPr>
        <sz val="10"/>
        <color theme="0"/>
        <rFont val="Lato"/>
        <family val="2"/>
        <charset val="238"/>
      </rPr>
      <t xml:space="preserve"> Zarządcy infrastruktury</t>
    </r>
  </si>
  <si>
    <r>
      <t xml:space="preserve">5. </t>
    </r>
    <r>
      <rPr>
        <sz val="10"/>
        <color theme="0"/>
        <rFont val="Lato"/>
        <family val="2"/>
        <charset val="238"/>
      </rPr>
      <t>Tabor kolejowy</t>
    </r>
  </si>
  <si>
    <r>
      <t xml:space="preserve">Tab. 52 </t>
    </r>
    <r>
      <rPr>
        <sz val="10"/>
        <color theme="0"/>
        <rFont val="Lato"/>
        <family val="2"/>
        <charset val="238"/>
      </rPr>
      <t>Wyniki działalności zarządców infrastruktury (mld zł) w latach 2010-2021</t>
    </r>
  </si>
  <si>
    <r>
      <t xml:space="preserve">Tab. 50 </t>
    </r>
    <r>
      <rPr>
        <sz val="10"/>
        <color theme="0"/>
        <rFont val="Lato"/>
        <family val="2"/>
        <charset val="238"/>
      </rPr>
      <t>Przedział wiekowy pracowników zatrudnionych u zarządców infrastruktury w latach 2020-2021</t>
    </r>
  </si>
  <si>
    <r>
      <t xml:space="preserve">Tab. 49 </t>
    </r>
    <r>
      <rPr>
        <sz val="10"/>
        <color theme="0"/>
        <rFont val="Lato"/>
        <family val="2"/>
        <charset val="238"/>
      </rPr>
      <t>Zatrudnienie na stanowiskach pracy w latach 2019-2021</t>
    </r>
  </si>
  <si>
    <t>Tab. 49 Zatrudnienie na stanowiskach pracy w latach 2019-2021</t>
  </si>
  <si>
    <t>Tab. 50 Przedział wiekowy pracowników zatrudnionych u zarządców infrastruktury w latach 2020-2021</t>
  </si>
  <si>
    <t>Tab. 52 Wyniki działalności zarządców infrastruktury (mld zł) w latach 2010-2021</t>
  </si>
  <si>
    <t>Tab. 53 Struktura linii kolejowych eksploatowanych w Polsce wg rozstawu szyn (w km) w latach 2014-2021</t>
  </si>
  <si>
    <t>Tab. 54 Średni koszt poc-km za minimalny dostęp do infrastruktury PKP PLK od rozkładu 2010/2011 do rozkładu 2020/2021</t>
  </si>
  <si>
    <r>
      <t xml:space="preserve">Tab. 54 </t>
    </r>
    <r>
      <rPr>
        <sz val="10"/>
        <color theme="0"/>
        <rFont val="Lato"/>
        <family val="2"/>
        <charset val="238"/>
      </rPr>
      <t>Średni koszt poc-km za minimalny dostęp do infrastruktury PKP PLK od rozkładu 2010/2011 do rozkładu 2020/2021</t>
    </r>
  </si>
  <si>
    <t>Tab. 55 Gęstość linii kolejowych eksploatowanych w Polsce oraz udział w liniach eksploatowanych w Polsce w latach 2020-2021</t>
  </si>
  <si>
    <r>
      <t>Tab. 55</t>
    </r>
    <r>
      <rPr>
        <sz val="10"/>
        <color theme="0"/>
        <rFont val="Lato"/>
        <family val="2"/>
        <charset val="238"/>
      </rPr>
      <t xml:space="preserve"> Gęstość linii kolejowych eksploatowanych w Polsce oraz udział w liniach eksploatowanych w Polsce w latach 2020-2021</t>
    </r>
  </si>
  <si>
    <r>
      <t xml:space="preserve">Tab. 53 </t>
    </r>
    <r>
      <rPr>
        <sz val="10"/>
        <color theme="0"/>
        <rFont val="Lato"/>
        <family val="2"/>
        <charset val="238"/>
      </rPr>
      <t>Struktura linii kolejowych eksploatowanych wg rozstawu szyn (w km) w latach 2014-2021</t>
    </r>
  </si>
  <si>
    <r>
      <t xml:space="preserve">Tab. 56 </t>
    </r>
    <r>
      <rPr>
        <sz val="10"/>
        <color theme="0"/>
        <rFont val="Lato"/>
        <family val="2"/>
        <charset val="238"/>
      </rPr>
      <t>Struktura pojazdów trakcyjnych w dyspozycji przewoźników pasażerskich normalnotorowych w latach 2003-2021</t>
    </r>
  </si>
  <si>
    <t>Tab. 56 Struktura pojazdów trakcyjnych w dyspozycji przewoźników pasażerskich normalnotorowych w latach 2003-2021</t>
  </si>
  <si>
    <r>
      <t>Tab. 57</t>
    </r>
    <r>
      <rPr>
        <sz val="10"/>
        <color theme="0"/>
        <rFont val="Lato"/>
        <family val="2"/>
        <charset val="238"/>
      </rPr>
      <t xml:space="preserve"> Struktura pojazdów doczepnych w dyspozycji przewoźników pasażerskich normalnotorowych w latach 2003-2021</t>
    </r>
  </si>
  <si>
    <t>Tab. 57 Struktura pojazdów doczepnych w dyspozycji przewoźników pasażerskich normalnotorowych w latach 2003-2021</t>
  </si>
  <si>
    <r>
      <t>Tab. 58</t>
    </r>
    <r>
      <rPr>
        <sz val="10"/>
        <color theme="0"/>
        <rFont val="Lato"/>
        <family val="2"/>
        <charset val="238"/>
      </rPr>
      <t xml:space="preserve"> Wyposażenie dodatkowe pojazdów trakcyjnych w dyspozycji przewoźników pasażerskich w 2021 r.</t>
    </r>
  </si>
  <si>
    <t>Tab. 58 Wyposażenie dodatkowe pojazdów trakcyjnych w dyspozycji przewoźników pasażerskich w 2021 r.</t>
  </si>
  <si>
    <t>Tab. 59 Wyposażenie dodatkowe pojazdów doczepnych w dyspozycji przewoźników pasażerskich w 2021 r.</t>
  </si>
  <si>
    <r>
      <t>Tab. 59</t>
    </r>
    <r>
      <rPr>
        <sz val="10"/>
        <color theme="0"/>
        <rFont val="Lato"/>
        <family val="2"/>
        <charset val="238"/>
      </rPr>
      <t xml:space="preserve"> Wyposażenie dodatkowe pojazdów doczepnych w dyspozycji przewoźników pasażerskich w 2021 r.</t>
    </r>
  </si>
  <si>
    <r>
      <t>Tab. 60</t>
    </r>
    <r>
      <rPr>
        <sz val="10"/>
        <color theme="0"/>
        <rFont val="Lato"/>
        <family val="2"/>
        <charset val="238"/>
      </rPr>
      <t xml:space="preserve"> Liczba pojazdów pasażerskich dopuszczonych do eksploatacji w latach 2014-2021 pod kątem zgodności z TSI</t>
    </r>
  </si>
  <si>
    <t>Tab. 60 Liczba pojazdów pasażerskich dopuszczonych do eksploatacji w latach 2014-2021 pod kątem zgodności z TSI</t>
  </si>
  <si>
    <r>
      <t>Tab. 61</t>
    </r>
    <r>
      <rPr>
        <sz val="10"/>
        <color theme="0"/>
        <rFont val="Lato"/>
        <family val="2"/>
        <charset val="238"/>
      </rPr>
      <t xml:space="preserve"> Zgodność nowych pojazdów kolejowych dopuszczonych do eksploatacji w latach 2014-2021 z TSI PRM</t>
    </r>
  </si>
  <si>
    <t>Tab. 61 Zgodność nowych pojazdów kolejowych dopuszczonych do eksploatacji w latach 2014-2021 z TSI PRM</t>
  </si>
  <si>
    <r>
      <t>Tab. 62</t>
    </r>
    <r>
      <rPr>
        <sz val="10"/>
        <color theme="0"/>
        <rFont val="Lato"/>
        <family val="2"/>
        <charset val="238"/>
      </rPr>
      <t xml:space="preserve"> Struktura pojazdów trakcyjnych w dyspozycji przewoźników towarowych normalnotorowych w latach 2012-2021</t>
    </r>
  </si>
  <si>
    <r>
      <t>Tab. 63</t>
    </r>
    <r>
      <rPr>
        <sz val="10"/>
        <color theme="0"/>
        <rFont val="Lato"/>
        <family val="2"/>
        <charset val="238"/>
      </rPr>
      <t xml:space="preserve"> Struktura pojazdów doczepnych w dyspozycji przewoźników towarowych normalnotorowych w latach 2012-2021</t>
    </r>
  </si>
  <si>
    <r>
      <t>Tab. 64</t>
    </r>
    <r>
      <rPr>
        <sz val="10"/>
        <color theme="0"/>
        <rFont val="Lato"/>
        <family val="2"/>
        <charset val="238"/>
      </rPr>
      <t xml:space="preserve"> Wyposażenie dodatkowe pojazdów trakcyjnych w dyspozycji przewoźników towarowych w 2021 r.</t>
    </r>
  </si>
  <si>
    <r>
      <t>Tab. 65</t>
    </r>
    <r>
      <rPr>
        <sz val="10"/>
        <color theme="0"/>
        <rFont val="Lato"/>
        <family val="2"/>
        <charset val="238"/>
      </rPr>
      <t xml:space="preserve"> Wydane zezwolenia na dopuszczenie do eksploatacji dla taboru pasażerskiego w 2021 r.</t>
    </r>
  </si>
  <si>
    <r>
      <t>Tab. 66</t>
    </r>
    <r>
      <rPr>
        <sz val="10"/>
        <color theme="0"/>
        <rFont val="Lato"/>
        <family val="2"/>
        <charset val="238"/>
      </rPr>
      <t xml:space="preserve"> Liczba wagonów towarowych dopuszczonych do eksploatacji w latach 2013-2021</t>
    </r>
  </si>
  <si>
    <r>
      <t>Tab. 67</t>
    </r>
    <r>
      <rPr>
        <sz val="10"/>
        <color theme="0"/>
        <rFont val="Lato"/>
        <family val="2"/>
        <charset val="238"/>
      </rPr>
      <t xml:space="preserve"> Udział pojazdów wyposażonych w kompozytowe wstawki hamulcowe w podziale na rodzaj latach 2019-2021 w podziale na rodzaj pojazdu</t>
    </r>
  </si>
  <si>
    <t>Tab. 67 Udział pojazdów wyposażonych w kompozytowe wstawki hamulcowe w podziale na rodzaj latach 2019-2021 w podziale na rodzaj pojazdu</t>
  </si>
  <si>
    <t>Tab. 66 Liczba wagonów towarowych dopuszczonych do eksploatacji w latach 2013-2021 </t>
  </si>
  <si>
    <t>Tab. 65 Wydane zezwolenia na dopuszczenie do eksploatacji dla taboru pasażerskiego w latach 2020-2021</t>
  </si>
  <si>
    <t>Tab. 64 Wyposażenie dodatkowe pojazdów trakcyjnych w dyspozycji przewoźników towarowych w 2021 r.</t>
  </si>
  <si>
    <t>Tab. 63 Struktura pojazdów doczepnych w dyspozycji przewoźników towarowych normalnotorowych w latach 2012-2021</t>
  </si>
  <si>
    <t>Tab. 62 Struktura pojazdów trakcyjnych w dyspozycji przewoźników towarowych normalnotorowych w latach 2012-2021</t>
  </si>
  <si>
    <t>produkty rolnictwa, łowiectwa, leśnictwa, rybactwa 
i rybołówstwa</t>
  </si>
  <si>
    <r>
      <t xml:space="preserve">Tab. 51 </t>
    </r>
    <r>
      <rPr>
        <sz val="10"/>
        <color theme="0"/>
        <rFont val="Lato"/>
        <family val="2"/>
        <charset val="238"/>
      </rPr>
      <t>Płeć pracowników zatrudnionych w  sektorze zarządców infrastruktury w latach 2020-2021</t>
    </r>
  </si>
  <si>
    <t>Tab. 51 Płeć pracowników zatrudnionych w  sektorze zarządców infrastruktury w latach 2020-2021</t>
  </si>
  <si>
    <r>
      <t xml:space="preserve">Tab. 48 </t>
    </r>
    <r>
      <rPr>
        <sz val="10"/>
        <color theme="0"/>
        <rFont val="Lato"/>
        <family val="2"/>
        <charset val="238"/>
      </rPr>
      <t>Zatrudnienie w sektorze zarządców infrastruktury w latach 2011-2021</t>
    </r>
  </si>
  <si>
    <t>Tab. 48 Zatrudnienie w sektorze zarządców infrastruktury w latach 2011-2021</t>
  </si>
  <si>
    <r>
      <t>Tab. 44</t>
    </r>
    <r>
      <rPr>
        <sz val="10"/>
        <color theme="0"/>
        <rFont val="Lato"/>
        <family val="2"/>
        <charset val="238"/>
      </rPr>
      <t xml:space="preserve"> Liczba i udział poszczególnych jednostek transportowych w latach 2020-2021</t>
    </r>
  </si>
  <si>
    <r>
      <t>Tab. 46</t>
    </r>
    <r>
      <rPr>
        <sz val="10"/>
        <color theme="0"/>
        <rFont val="Lato"/>
        <family val="2"/>
        <charset val="238"/>
      </rPr>
      <t xml:space="preserve"> Realizacja tras na kierunku Braniewo-Rzepin w latach 2019-2021</t>
    </r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</si>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</sst>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#,##0.0"/>
    <numFmt numFmtId="166" formatCode="0.000%"/>
    <numFmt numFmtId="167" formatCode="_-* #,##0.00\ _€_-;\-* #,##0.00\ _€_-;_-* &quot;-&quot;??\ _€_-;_-@_-"/>
    <numFmt numFmtId="168" formatCode="0.0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Lato"/>
      <family val="2"/>
      <charset val="238"/>
    </font>
    <font>
      <b/>
      <sz val="10"/>
      <color theme="0"/>
      <name val="Lato"/>
      <family val="2"/>
      <charset val="238"/>
    </font>
    <font>
      <b/>
      <sz val="8"/>
      <color theme="0"/>
      <name val="Lato"/>
      <family val="2"/>
      <charset val="238"/>
    </font>
    <font>
      <sz val="8"/>
      <color theme="0"/>
      <name val="Lato"/>
      <family val="2"/>
      <charset val="238"/>
    </font>
    <font>
      <b/>
      <sz val="8"/>
      <color theme="1"/>
      <name val="Lato"/>
      <family val="2"/>
      <charset val="238"/>
    </font>
    <font>
      <sz val="8"/>
      <color theme="1"/>
      <name val="Lato"/>
      <family val="2"/>
      <charset val="238"/>
    </font>
    <font>
      <sz val="10"/>
      <color theme="0"/>
      <name val="Lato"/>
      <family val="2"/>
      <charset val="238"/>
    </font>
    <font>
      <sz val="7"/>
      <color theme="0"/>
      <name val="Lato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8"/>
      <color theme="1"/>
      <name val="Lato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7"/>
      <color theme="1"/>
      <name val="Lato"/>
      <family val="2"/>
      <charset val="238"/>
    </font>
    <font>
      <b/>
      <sz val="11"/>
      <color theme="1"/>
      <name val="Lato"/>
      <family val="2"/>
      <charset val="238"/>
    </font>
    <font>
      <b/>
      <sz val="7"/>
      <color theme="1"/>
      <name val="Lato"/>
      <family val="2"/>
      <charset val="238"/>
    </font>
    <font>
      <sz val="7"/>
      <color theme="1"/>
      <name val="Lato"/>
      <family val="2"/>
      <charset val="238"/>
    </font>
    <font>
      <sz val="11"/>
      <color theme="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431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661EE"/>
        <bgColor indexed="64"/>
      </patternFill>
    </fill>
    <fill>
      <patternFill patternType="solid">
        <fgColor rgb="FFD1121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347FFA"/>
        <bgColor indexed="64"/>
      </patternFill>
    </fill>
    <fill>
      <patternFill patternType="solid">
        <fgColor rgb="FF5795F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  <xf numFmtId="0" fontId="13" fillId="0" borderId="0"/>
    <xf numFmtId="0" fontId="15" fillId="0" borderId="0"/>
    <xf numFmtId="9" fontId="1" fillId="0" borderId="0" applyFont="0" applyFill="0" applyBorder="0" applyAlignment="0" applyProtection="0"/>
    <xf numFmtId="0" fontId="12" fillId="0" borderId="0"/>
    <xf numFmtId="0" fontId="1" fillId="0" borderId="0"/>
    <xf numFmtId="0" fontId="16" fillId="0" borderId="0"/>
    <xf numFmtId="167" fontId="16" fillId="0" borderId="0" applyFont="0" applyFill="0" applyBorder="0" applyAlignment="0" applyProtection="0"/>
    <xf numFmtId="0" fontId="12" fillId="0" borderId="0"/>
  </cellStyleXfs>
  <cellXfs count="180">
    <xf numFmtId="0" fontId="0" fillId="0" borderId="0" xfId="0"/>
    <xf numFmtId="0" fontId="0" fillId="2" borderId="0" xfId="0" applyFill="1"/>
    <xf numFmtId="3" fontId="0" fillId="0" borderId="0" xfId="0" applyNumberFormat="1"/>
    <xf numFmtId="0" fontId="2" fillId="0" borderId="0" xfId="0" applyFont="1"/>
    <xf numFmtId="0" fontId="2" fillId="0" borderId="1" xfId="0" applyFont="1" applyBorder="1"/>
    <xf numFmtId="0" fontId="7" fillId="5" borderId="5" xfId="0" applyFont="1" applyFill="1" applyBorder="1" applyAlignment="1">
      <alignment horizontal="center" vertical="center"/>
    </xf>
    <xf numFmtId="0" fontId="2" fillId="0" borderId="2" xfId="0" applyFont="1" applyBorder="1"/>
    <xf numFmtId="0" fontId="5" fillId="6" borderId="5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4" fillId="2" borderId="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3" fontId="6" fillId="8" borderId="5" xfId="0" applyNumberFormat="1" applyFont="1" applyFill="1" applyBorder="1" applyAlignment="1">
      <alignment horizontal="center" vertical="center"/>
    </xf>
    <xf numFmtId="3" fontId="7" fillId="4" borderId="5" xfId="0" applyNumberFormat="1" applyFont="1" applyFill="1" applyBorder="1" applyAlignment="1">
      <alignment horizontal="center" vertical="center"/>
    </xf>
    <xf numFmtId="164" fontId="7" fillId="4" borderId="5" xfId="1" applyNumberFormat="1" applyFont="1" applyFill="1" applyBorder="1" applyAlignment="1">
      <alignment horizontal="center" vertical="center"/>
    </xf>
    <xf numFmtId="3" fontId="7" fillId="4" borderId="5" xfId="1" applyNumberFormat="1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/>
    </xf>
    <xf numFmtId="3" fontId="6" fillId="9" borderId="5" xfId="0" applyNumberFormat="1" applyFont="1" applyFill="1" applyBorder="1" applyAlignment="1">
      <alignment horizontal="center" vertical="center"/>
    </xf>
    <xf numFmtId="164" fontId="6" fillId="8" borderId="3" xfId="1" applyNumberFormat="1" applyFont="1" applyFill="1" applyBorder="1" applyAlignment="1">
      <alignment horizontal="center" vertical="center"/>
    </xf>
    <xf numFmtId="164" fontId="6" fillId="8" borderId="4" xfId="1" applyNumberFormat="1" applyFont="1" applyFill="1" applyBorder="1" applyAlignment="1">
      <alignment horizontal="center" vertical="center"/>
    </xf>
    <xf numFmtId="0" fontId="0" fillId="7" borderId="0" xfId="0" applyFill="1"/>
    <xf numFmtId="0" fontId="0" fillId="6" borderId="0" xfId="0" applyFill="1"/>
    <xf numFmtId="165" fontId="7" fillId="4" borderId="5" xfId="1" applyNumberFormat="1" applyFont="1" applyFill="1" applyBorder="1" applyAlignment="1">
      <alignment horizontal="center" vertical="center"/>
    </xf>
    <xf numFmtId="1" fontId="7" fillId="4" borderId="5" xfId="1" applyNumberFormat="1" applyFont="1" applyFill="1" applyBorder="1" applyAlignment="1">
      <alignment horizontal="center" vertical="center"/>
    </xf>
    <xf numFmtId="165" fontId="7" fillId="4" borderId="5" xfId="0" applyNumberFormat="1" applyFont="1" applyFill="1" applyBorder="1" applyAlignment="1">
      <alignment horizontal="center" vertical="center"/>
    </xf>
    <xf numFmtId="164" fontId="14" fillId="4" borderId="5" xfId="1" applyNumberFormat="1" applyFont="1" applyFill="1" applyBorder="1" applyAlignment="1">
      <alignment horizontal="center" vertical="center"/>
    </xf>
    <xf numFmtId="3" fontId="7" fillId="5" borderId="5" xfId="1" applyNumberFormat="1" applyFont="1" applyFill="1" applyBorder="1" applyAlignment="1">
      <alignment horizontal="center" vertical="center" wrapText="1"/>
    </xf>
    <xf numFmtId="3" fontId="14" fillId="5" borderId="5" xfId="1" applyNumberFormat="1" applyFont="1" applyFill="1" applyBorder="1" applyAlignment="1">
      <alignment horizontal="center" vertical="center" wrapText="1"/>
    </xf>
    <xf numFmtId="164" fontId="14" fillId="5" borderId="5" xfId="1" applyNumberFormat="1" applyFont="1" applyFill="1" applyBorder="1" applyAlignment="1">
      <alignment horizontal="center" vertical="center"/>
    </xf>
    <xf numFmtId="0" fontId="11" fillId="3" borderId="0" xfId="2" applyFont="1" applyFill="1" applyBorder="1" applyAlignment="1">
      <alignment horizontal="left" vertical="center" indent="1"/>
    </xf>
    <xf numFmtId="165" fontId="6" fillId="8" borderId="5" xfId="0" applyNumberFormat="1" applyFont="1" applyFill="1" applyBorder="1" applyAlignment="1">
      <alignment horizontal="center" vertical="center"/>
    </xf>
    <xf numFmtId="10" fontId="7" fillId="4" borderId="5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2" fontId="0" fillId="0" borderId="0" xfId="0" applyNumberFormat="1"/>
    <xf numFmtId="4" fontId="7" fillId="4" borderId="5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left" vertical="center"/>
    </xf>
    <xf numFmtId="165" fontId="17" fillId="4" borderId="5" xfId="0" applyNumberFormat="1" applyFont="1" applyFill="1" applyBorder="1" applyAlignment="1">
      <alignment horizontal="center" vertical="center"/>
    </xf>
    <xf numFmtId="3" fontId="17" fillId="4" borderId="5" xfId="0" applyNumberFormat="1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164" fontId="6" fillId="8" borderId="5" xfId="1" applyNumberFormat="1" applyFont="1" applyFill="1" applyBorder="1" applyAlignment="1">
      <alignment horizontal="center" vertical="center"/>
    </xf>
    <xf numFmtId="10" fontId="6" fillId="8" borderId="5" xfId="1" applyNumberFormat="1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164" fontId="17" fillId="4" borderId="5" xfId="1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12" xfId="0" applyBorder="1"/>
    <xf numFmtId="0" fontId="0" fillId="0" borderId="8" xfId="0" applyBorder="1"/>
    <xf numFmtId="0" fontId="2" fillId="0" borderId="0" xfId="0" applyFont="1" applyBorder="1"/>
    <xf numFmtId="3" fontId="7" fillId="4" borderId="0" xfId="1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9" fontId="7" fillId="5" borderId="5" xfId="1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0" fontId="7" fillId="11" borderId="15" xfId="0" applyFont="1" applyFill="1" applyBorder="1" applyAlignment="1">
      <alignment horizontal="center" vertical="center" wrapText="1"/>
    </xf>
    <xf numFmtId="1" fontId="7" fillId="5" borderId="5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20" fillId="14" borderId="15" xfId="0" applyFont="1" applyFill="1" applyBorder="1" applyAlignment="1">
      <alignment horizontal="center" vertical="center" wrapText="1"/>
    </xf>
    <xf numFmtId="0" fontId="19" fillId="15" borderId="19" xfId="0" applyFont="1" applyFill="1" applyBorder="1" applyAlignment="1">
      <alignment horizontal="center" vertical="center" wrapText="1"/>
    </xf>
    <xf numFmtId="0" fontId="17" fillId="14" borderId="19" xfId="0" applyFont="1" applyFill="1" applyBorder="1" applyAlignment="1">
      <alignment horizontal="center" vertical="center" wrapText="1"/>
    </xf>
    <xf numFmtId="0" fontId="19" fillId="12" borderId="15" xfId="0" applyFont="1" applyFill="1" applyBorder="1" applyAlignment="1">
      <alignment horizontal="center" vertical="center" wrapText="1"/>
    </xf>
    <xf numFmtId="0" fontId="17" fillId="14" borderId="15" xfId="0" applyFont="1" applyFill="1" applyBorder="1" applyAlignment="1">
      <alignment horizontal="center" vertical="center" wrapText="1"/>
    </xf>
    <xf numFmtId="0" fontId="19" fillId="15" borderId="15" xfId="0" applyFont="1" applyFill="1" applyBorder="1" applyAlignment="1">
      <alignment horizontal="center" vertical="center" wrapText="1"/>
    </xf>
    <xf numFmtId="3" fontId="7" fillId="13" borderId="19" xfId="0" applyNumberFormat="1" applyFont="1" applyFill="1" applyBorder="1" applyAlignment="1">
      <alignment horizontal="center" vertical="center" wrapText="1"/>
    </xf>
    <xf numFmtId="3" fontId="7" fillId="13" borderId="20" xfId="0" applyNumberFormat="1" applyFont="1" applyFill="1" applyBorder="1" applyAlignment="1">
      <alignment horizontal="center" vertical="center" wrapText="1"/>
    </xf>
    <xf numFmtId="3" fontId="7" fillId="13" borderId="16" xfId="0" applyNumberFormat="1" applyFont="1" applyFill="1" applyBorder="1" applyAlignment="1">
      <alignment horizontal="center" vertical="center" wrapText="1"/>
    </xf>
    <xf numFmtId="3" fontId="7" fillId="11" borderId="19" xfId="0" applyNumberFormat="1" applyFont="1" applyFill="1" applyBorder="1" applyAlignment="1">
      <alignment horizontal="center" vertical="center" wrapText="1"/>
    </xf>
    <xf numFmtId="3" fontId="7" fillId="11" borderId="20" xfId="0" applyNumberFormat="1" applyFont="1" applyFill="1" applyBorder="1" applyAlignment="1">
      <alignment horizontal="center" vertical="center" wrapText="1"/>
    </xf>
    <xf numFmtId="3" fontId="7" fillId="11" borderId="16" xfId="0" applyNumberFormat="1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7" fillId="11" borderId="17" xfId="0" applyFont="1" applyFill="1" applyBorder="1" applyAlignment="1">
      <alignment horizontal="center" vertical="center" wrapText="1"/>
    </xf>
    <xf numFmtId="0" fontId="7" fillId="13" borderId="19" xfId="0" applyFont="1" applyFill="1" applyBorder="1" applyAlignment="1">
      <alignment horizontal="center" vertical="center" wrapText="1"/>
    </xf>
    <xf numFmtId="0" fontId="7" fillId="13" borderId="20" xfId="0" applyFont="1" applyFill="1" applyBorder="1" applyAlignment="1">
      <alignment horizontal="center" vertical="center" wrapText="1"/>
    </xf>
    <xf numFmtId="0" fontId="7" fillId="13" borderId="16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vertical="center" wrapText="1"/>
    </xf>
    <xf numFmtId="0" fontId="7" fillId="13" borderId="1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0" fillId="0" borderId="0" xfId="0" applyFill="1"/>
    <xf numFmtId="0" fontId="21" fillId="0" borderId="0" xfId="0" applyFont="1"/>
    <xf numFmtId="0" fontId="3" fillId="3" borderId="1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5" fontId="7" fillId="4" borderId="5" xfId="0" applyNumberFormat="1" applyFont="1" applyFill="1" applyBorder="1" applyAlignment="1">
      <alignment horizontal="center" vertical="center" wrapText="1"/>
    </xf>
    <xf numFmtId="165" fontId="6" fillId="8" borderId="5" xfId="0" applyNumberFormat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168" fontId="7" fillId="4" borderId="5" xfId="1" applyNumberFormat="1" applyFont="1" applyFill="1" applyBorder="1" applyAlignment="1">
      <alignment horizontal="center" vertical="center" wrapText="1"/>
    </xf>
    <xf numFmtId="1" fontId="7" fillId="4" borderId="5" xfId="1" applyNumberFormat="1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4" fontId="7" fillId="4" borderId="5" xfId="0" applyNumberFormat="1" applyFont="1" applyFill="1" applyBorder="1" applyAlignment="1">
      <alignment horizontal="center" vertical="center" wrapText="1"/>
    </xf>
    <xf numFmtId="10" fontId="7" fillId="4" borderId="5" xfId="1" applyNumberFormat="1" applyFont="1" applyFill="1" applyBorder="1" applyAlignment="1">
      <alignment horizontal="center" vertical="center" wrapText="1"/>
    </xf>
    <xf numFmtId="166" fontId="7" fillId="4" borderId="5" xfId="1" applyNumberFormat="1" applyFont="1" applyFill="1" applyBorder="1" applyAlignment="1">
      <alignment horizontal="center" vertical="center" wrapText="1"/>
    </xf>
    <xf numFmtId="3" fontId="7" fillId="4" borderId="5" xfId="0" applyNumberFormat="1" applyFont="1" applyFill="1" applyBorder="1" applyAlignment="1">
      <alignment horizontal="center" vertical="center" wrapText="1"/>
    </xf>
    <xf numFmtId="3" fontId="6" fillId="8" borderId="5" xfId="0" applyNumberFormat="1" applyFont="1" applyFill="1" applyBorder="1" applyAlignment="1">
      <alignment horizontal="center" vertical="center" wrapText="1"/>
    </xf>
    <xf numFmtId="3" fontId="7" fillId="4" borderId="5" xfId="1" applyNumberFormat="1" applyFont="1" applyFill="1" applyBorder="1" applyAlignment="1">
      <alignment horizontal="center" vertical="center" wrapText="1"/>
    </xf>
    <xf numFmtId="3" fontId="7" fillId="4" borderId="0" xfId="1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164" fontId="7" fillId="4" borderId="5" xfId="1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9" fontId="7" fillId="4" borderId="5" xfId="1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0" fontId="2" fillId="0" borderId="0" xfId="0" applyFont="1" applyAlignment="1"/>
    <xf numFmtId="0" fontId="0" fillId="0" borderId="0" xfId="0" applyAlignment="1"/>
    <xf numFmtId="0" fontId="3" fillId="2" borderId="7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left" vertical="center" indent="1"/>
    </xf>
    <xf numFmtId="0" fontId="3" fillId="3" borderId="0" xfId="0" applyFont="1" applyFill="1" applyBorder="1" applyAlignment="1">
      <alignment horizontal="left" vertical="center" inden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left" vertical="center" indent="1"/>
    </xf>
    <xf numFmtId="0" fontId="3" fillId="3" borderId="11" xfId="0" applyFont="1" applyFill="1" applyBorder="1" applyAlignment="1">
      <alignment horizontal="left" vertical="center" wrapText="1" indent="1"/>
    </xf>
    <xf numFmtId="0" fontId="3" fillId="3" borderId="1" xfId="0" applyFont="1" applyFill="1" applyBorder="1" applyAlignment="1">
      <alignment horizontal="left" vertical="center" wrapText="1" indent="1"/>
    </xf>
    <xf numFmtId="0" fontId="3" fillId="3" borderId="10" xfId="0" applyFont="1" applyFill="1" applyBorder="1" applyAlignment="1">
      <alignment horizontal="left" vertical="center" wrapText="1" indent="1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indent="1"/>
    </xf>
    <xf numFmtId="0" fontId="3" fillId="3" borderId="6" xfId="0" applyFont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left" vertical="center" indent="1"/>
    </xf>
    <xf numFmtId="0" fontId="3" fillId="3" borderId="4" xfId="0" applyFont="1" applyFill="1" applyBorder="1" applyAlignment="1">
      <alignment horizontal="left" vertical="center" indent="1"/>
    </xf>
    <xf numFmtId="0" fontId="3" fillId="3" borderId="4" xfId="0" applyFont="1" applyFill="1" applyBorder="1" applyAlignment="1">
      <alignment horizontal="left" vertical="center" wrapText="1"/>
    </xf>
    <xf numFmtId="0" fontId="14" fillId="8" borderId="6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</cellXfs>
  <cellStyles count="12">
    <cellStyle name="Hiperłącze" xfId="2" builtinId="8"/>
    <cellStyle name="Milliers 2" xfId="10"/>
    <cellStyle name="Normal 2" xfId="9"/>
    <cellStyle name="Normalny" xfId="0" builtinId="0"/>
    <cellStyle name="Normalny 16" xfId="3"/>
    <cellStyle name="Normalny 2" xfId="8"/>
    <cellStyle name="Normalny 2 2 2" xfId="11"/>
    <cellStyle name="Normalny 2 2 4" xfId="4"/>
    <cellStyle name="Normalny 32" xfId="7"/>
    <cellStyle name="Normalny 40" xfId="5"/>
    <cellStyle name="Procentowy" xfId="1" builtinId="5"/>
    <cellStyle name="Procentowy 2" xfId="6"/>
  </cellStyles>
  <dxfs count="0"/>
  <tableStyles count="0" defaultTableStyle="TableStyleMedium2" defaultPivotStyle="PivotStyleLight16"/>
  <colors>
    <mruColors>
      <color rgb="FFD1121C"/>
      <color rgb="FF0661EE"/>
      <color rgb="FF0431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123824</xdr:colOff>
      <xdr:row>1</xdr:row>
      <xdr:rowOff>166973</xdr:rowOff>
    </xdr:from>
    <xdr:to>
      <xdr:col>9</xdr:col>
      <xdr:colOff>676275</xdr:colOff>
      <xdr:row>3</xdr:row>
      <xdr:rowOff>131985</xdr:rowOff>
    </xdr:to>
    <xdr:pic>
      <xdr:nvPicPr>
        <xdr:cNvPr id="2" name="Obraz 1" descr="Logo Urzędu Transportu Kolejowego - Logo UTK - Urząd Transportu Kolejowe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4" y="395573"/>
          <a:ext cx="2076451" cy="4222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97"/>
  <sheetViews>
    <sheetView showGridLines="0" tabSelected="1" workbookViewId="0"/>
  </sheetViews>
  <sheetFormatPr defaultRowHeight="14.4" x14ac:dyDescent="0.3"/>
  <cols>
    <col min="1" max="1" width="3.44140625" customWidth="1"/>
    <col min="2" max="13" width="11.44140625" customWidth="1"/>
  </cols>
  <sheetData>
    <row r="1" spans="1:13" ht="18" customHeight="1" x14ac:dyDescent="0.3">
      <c r="A1" s="83" t="s">
        <v>502</v>
      </c>
    </row>
    <row r="2" spans="1:13" ht="18" customHeight="1" x14ac:dyDescent="0.3">
      <c r="B2" s="1"/>
      <c r="D2" s="23"/>
      <c r="F2" s="22"/>
      <c r="L2" s="1"/>
    </row>
    <row r="3" spans="1:13" ht="18" customHeight="1" x14ac:dyDescent="0.3">
      <c r="B3" s="1"/>
      <c r="D3" s="23"/>
      <c r="F3" s="22"/>
      <c r="L3" s="1"/>
    </row>
    <row r="4" spans="1:13" ht="18" customHeight="1" x14ac:dyDescent="0.3">
      <c r="B4" s="1"/>
      <c r="D4" s="23"/>
      <c r="F4" s="22"/>
      <c r="L4" s="1"/>
    </row>
    <row r="5" spans="1:13" ht="18" customHeight="1" x14ac:dyDescent="0.3"/>
    <row r="6" spans="1:13" ht="37.5" customHeight="1" x14ac:dyDescent="0.3">
      <c r="B6" s="120" t="s">
        <v>386</v>
      </c>
      <c r="C6" s="120"/>
      <c r="D6" s="120"/>
      <c r="E6" s="120"/>
      <c r="F6" s="120"/>
      <c r="G6" s="120"/>
      <c r="H6" s="120"/>
      <c r="I6" s="120"/>
      <c r="J6" s="120"/>
      <c r="L6" s="22"/>
    </row>
    <row r="7" spans="1:13" ht="18" customHeight="1" x14ac:dyDescent="0.3"/>
    <row r="8" spans="1:13" ht="18" customHeight="1" x14ac:dyDescent="0.3">
      <c r="B8" s="118" t="s">
        <v>313</v>
      </c>
      <c r="C8" s="119"/>
      <c r="D8" s="119"/>
      <c r="E8" s="119"/>
      <c r="F8" s="119"/>
      <c r="G8" s="119"/>
      <c r="H8" s="119"/>
    </row>
    <row r="9" spans="1:13" ht="18" customHeight="1" x14ac:dyDescent="0.3">
      <c r="B9" s="82"/>
      <c r="C9" s="31" t="s">
        <v>387</v>
      </c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ht="18" customHeight="1" x14ac:dyDescent="0.3">
      <c r="B10" s="82"/>
      <c r="C10" s="31" t="s">
        <v>388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 ht="18" customHeight="1" x14ac:dyDescent="0.3">
      <c r="B11" s="82"/>
      <c r="C11" s="31" t="s">
        <v>389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3" ht="18" customHeight="1" x14ac:dyDescent="0.3">
      <c r="B12" s="82"/>
      <c r="C12" s="31" t="s">
        <v>390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 ht="18" customHeight="1" x14ac:dyDescent="0.3">
      <c r="B13" s="82"/>
      <c r="C13" s="31" t="s">
        <v>391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ht="18" customHeight="1" x14ac:dyDescent="0.3">
      <c r="B14" s="82"/>
      <c r="C14" s="31" t="s">
        <v>392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13" ht="18" customHeight="1" x14ac:dyDescent="0.3">
      <c r="B15" s="82"/>
      <c r="C15" s="31" t="s">
        <v>393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ht="18" customHeight="1" x14ac:dyDescent="0.3">
      <c r="B16" s="82"/>
      <c r="C16" s="31" t="s">
        <v>394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2:13" ht="18" customHeight="1" x14ac:dyDescent="0.3">
      <c r="B17" s="82"/>
      <c r="C17" s="31" t="s">
        <v>395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2:13" ht="18" customHeight="1" x14ac:dyDescent="0.3">
      <c r="B18" s="82"/>
      <c r="C18" s="31" t="s">
        <v>396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2:13" ht="18" customHeight="1" x14ac:dyDescent="0.3">
      <c r="B19" s="82"/>
      <c r="C19" s="31" t="s">
        <v>397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2:13" ht="18" customHeight="1" x14ac:dyDescent="0.3">
      <c r="B20" s="82"/>
      <c r="C20" s="31" t="s">
        <v>398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2:13" ht="18" customHeight="1" x14ac:dyDescent="0.3">
      <c r="B21" s="82"/>
      <c r="C21" s="31" t="s">
        <v>399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2:13" ht="18" customHeight="1" x14ac:dyDescent="0.3">
      <c r="B22" s="82"/>
      <c r="C22" s="31" t="s">
        <v>400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2:13" ht="18" customHeight="1" x14ac:dyDescent="0.3">
      <c r="B23" s="82"/>
      <c r="C23" s="31" t="s">
        <v>401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2:13" ht="18" customHeight="1" x14ac:dyDescent="0.3">
      <c r="B24" s="82"/>
      <c r="C24" s="31" t="s">
        <v>402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2:13" ht="18" customHeight="1" x14ac:dyDescent="0.3">
      <c r="B25" s="82"/>
      <c r="C25" s="31" t="s">
        <v>403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2:13" ht="18" customHeight="1" x14ac:dyDescent="0.3">
      <c r="B26" s="82"/>
      <c r="C26" s="31" t="s">
        <v>404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2:13" ht="18" customHeight="1" x14ac:dyDescent="0.3">
      <c r="B27" s="82"/>
      <c r="C27" s="31" t="s">
        <v>405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2:13" ht="18" customHeight="1" x14ac:dyDescent="0.3">
      <c r="B28" s="82"/>
      <c r="C28" s="31" t="s">
        <v>406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29" spans="2:13" ht="18" customHeight="1" x14ac:dyDescent="0.3">
      <c r="B29" s="82"/>
      <c r="C29" s="31" t="s">
        <v>407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 spans="2:13" ht="18" customHeight="1" x14ac:dyDescent="0.3"/>
    <row r="31" spans="2:13" ht="18" customHeight="1" x14ac:dyDescent="0.3">
      <c r="B31" s="118" t="s">
        <v>314</v>
      </c>
      <c r="C31" s="119"/>
      <c r="D31" s="119"/>
      <c r="E31" s="119"/>
      <c r="F31" s="119"/>
      <c r="G31" s="119"/>
      <c r="H31" s="119"/>
    </row>
    <row r="32" spans="2:13" ht="18" customHeight="1" x14ac:dyDescent="0.3">
      <c r="C32" s="31" t="s">
        <v>408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</row>
    <row r="33" spans="3:13" ht="18" customHeight="1" x14ac:dyDescent="0.3">
      <c r="C33" s="31" t="s">
        <v>410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pans="3:13" ht="18" customHeight="1" x14ac:dyDescent="0.3">
      <c r="C34" s="31" t="s">
        <v>412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</row>
    <row r="35" spans="3:13" ht="18" customHeight="1" x14ac:dyDescent="0.3">
      <c r="C35" s="31" t="s">
        <v>414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</row>
    <row r="36" spans="3:13" ht="18" customHeight="1" x14ac:dyDescent="0.3">
      <c r="C36" s="31" t="s">
        <v>416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 spans="3:13" ht="18" customHeight="1" x14ac:dyDescent="0.3">
      <c r="C37" s="31" t="s">
        <v>418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3:13" ht="18" customHeight="1" x14ac:dyDescent="0.3">
      <c r="C38" s="31" t="s">
        <v>420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</row>
    <row r="39" spans="3:13" ht="18" customHeight="1" x14ac:dyDescent="0.3">
      <c r="C39" s="31" t="s">
        <v>422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0" spans="3:13" ht="18" customHeight="1" x14ac:dyDescent="0.3">
      <c r="C40" s="31" t="s">
        <v>424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spans="3:13" ht="18" customHeight="1" x14ac:dyDescent="0.3">
      <c r="C41" s="31" t="s">
        <v>427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</row>
    <row r="42" spans="3:13" ht="18" customHeight="1" x14ac:dyDescent="0.3">
      <c r="C42" s="31" t="s">
        <v>428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</row>
    <row r="43" spans="3:13" ht="18" customHeight="1" x14ac:dyDescent="0.3">
      <c r="C43" s="31" t="s">
        <v>430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</row>
    <row r="44" spans="3:13" ht="18" customHeight="1" x14ac:dyDescent="0.3">
      <c r="C44" s="31" t="s">
        <v>432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</row>
    <row r="45" spans="3:13" ht="18" customHeight="1" x14ac:dyDescent="0.3">
      <c r="C45" s="31" t="s">
        <v>434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</row>
    <row r="46" spans="3:13" ht="18" customHeight="1" x14ac:dyDescent="0.3">
      <c r="C46" s="31" t="s">
        <v>436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</row>
    <row r="47" spans="3:13" ht="18" customHeight="1" x14ac:dyDescent="0.3">
      <c r="C47" s="31" t="s">
        <v>438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 spans="3:13" ht="18" customHeight="1" x14ac:dyDescent="0.3">
      <c r="C48" s="31" t="s">
        <v>440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</row>
    <row r="49" spans="2:13" ht="18" customHeight="1" x14ac:dyDescent="0.3">
      <c r="C49" s="31" t="s">
        <v>444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</row>
    <row r="50" spans="2:13" ht="18" customHeight="1" x14ac:dyDescent="0.3">
      <c r="C50" s="31" t="s">
        <v>445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</row>
    <row r="51" spans="2:13" ht="18" customHeight="1" x14ac:dyDescent="0.3">
      <c r="C51" s="31" t="s">
        <v>446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</row>
    <row r="52" spans="2:13" ht="18" customHeight="1" x14ac:dyDescent="0.3"/>
    <row r="53" spans="2:13" ht="18" customHeight="1" x14ac:dyDescent="0.3">
      <c r="B53" s="118" t="s">
        <v>315</v>
      </c>
      <c r="C53" s="119"/>
      <c r="D53" s="119"/>
      <c r="E53" s="119"/>
      <c r="F53" s="119"/>
      <c r="G53" s="119"/>
      <c r="H53" s="119"/>
    </row>
    <row r="54" spans="2:13" ht="18" customHeight="1" x14ac:dyDescent="0.3">
      <c r="C54" s="31" t="s">
        <v>448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</row>
    <row r="55" spans="2:13" ht="18" customHeight="1" x14ac:dyDescent="0.3">
      <c r="C55" s="31" t="s">
        <v>455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</row>
    <row r="56" spans="2:13" ht="18" customHeight="1" x14ac:dyDescent="0.3">
      <c r="C56" s="31" t="s">
        <v>454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</row>
    <row r="57" spans="2:13" ht="18" customHeight="1" x14ac:dyDescent="0.3">
      <c r="C57" s="31" t="s">
        <v>452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</row>
    <row r="58" spans="2:13" ht="18" customHeight="1" x14ac:dyDescent="0.3">
      <c r="C58" s="31" t="s">
        <v>453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</row>
    <row r="59" spans="2:13" ht="18" customHeight="1" x14ac:dyDescent="0.3">
      <c r="C59" s="31" t="s">
        <v>456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2:13" ht="18" customHeight="1" x14ac:dyDescent="0.3"/>
    <row r="61" spans="2:13" ht="18" customHeight="1" x14ac:dyDescent="0.3">
      <c r="B61" s="118" t="s">
        <v>457</v>
      </c>
      <c r="C61" s="119"/>
      <c r="D61" s="119"/>
      <c r="E61" s="119"/>
      <c r="F61" s="119"/>
      <c r="G61" s="119"/>
      <c r="H61" s="119"/>
    </row>
    <row r="62" spans="2:13" ht="18" customHeight="1" x14ac:dyDescent="0.3">
      <c r="C62" s="31" t="s">
        <v>499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</row>
    <row r="63" spans="2:13" ht="18" customHeight="1" x14ac:dyDescent="0.3">
      <c r="C63" s="31" t="s">
        <v>462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</row>
    <row r="64" spans="2:13" ht="18" customHeight="1" x14ac:dyDescent="0.3">
      <c r="C64" s="31" t="s">
        <v>463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</row>
    <row r="65" spans="2:13" ht="18" customHeight="1" x14ac:dyDescent="0.3">
      <c r="C65" s="31" t="s">
        <v>497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</row>
    <row r="66" spans="2:13" ht="18" customHeight="1" x14ac:dyDescent="0.3">
      <c r="C66" s="31" t="s">
        <v>464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</row>
    <row r="67" spans="2:13" ht="18" customHeight="1" x14ac:dyDescent="0.3">
      <c r="C67" s="31" t="s">
        <v>465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</row>
    <row r="68" spans="2:13" ht="18" customHeight="1" x14ac:dyDescent="0.3">
      <c r="C68" s="31" t="s">
        <v>466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</row>
    <row r="69" spans="2:13" ht="18" customHeight="1" x14ac:dyDescent="0.3">
      <c r="C69" s="31" t="s">
        <v>468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</row>
    <row r="70" spans="2:13" ht="18" customHeight="1" x14ac:dyDescent="0.3"/>
    <row r="71" spans="2:13" ht="18" customHeight="1" x14ac:dyDescent="0.3">
      <c r="B71" s="118" t="s">
        <v>458</v>
      </c>
      <c r="C71" s="119"/>
      <c r="D71" s="119"/>
      <c r="E71" s="119"/>
      <c r="F71" s="119"/>
      <c r="G71" s="119"/>
      <c r="H71" s="119"/>
    </row>
    <row r="72" spans="2:13" ht="18" customHeight="1" x14ac:dyDescent="0.3">
      <c r="C72" s="31" t="s">
        <v>472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</row>
    <row r="73" spans="2:13" ht="18" customHeight="1" x14ac:dyDescent="0.3">
      <c r="C73" s="31" t="s">
        <v>474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</row>
    <row r="74" spans="2:13" ht="18" customHeight="1" x14ac:dyDescent="0.3">
      <c r="C74" s="31" t="s">
        <v>476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</row>
    <row r="75" spans="2:13" ht="18" customHeight="1" x14ac:dyDescent="0.3">
      <c r="C75" s="31" t="s">
        <v>477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</row>
    <row r="76" spans="2:13" ht="18" customHeight="1" x14ac:dyDescent="0.3">
      <c r="C76" s="31" t="s">
        <v>480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</row>
    <row r="77" spans="2:13" ht="18" customHeight="1" x14ac:dyDescent="0.3">
      <c r="C77" s="31" t="s">
        <v>482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</row>
    <row r="78" spans="2:13" ht="18" customHeight="1" x14ac:dyDescent="0.3">
      <c r="C78" s="31" t="s">
        <v>494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</row>
    <row r="79" spans="2:13" ht="18" customHeight="1" x14ac:dyDescent="0.3">
      <c r="C79" s="31" t="s">
        <v>493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</row>
    <row r="80" spans="2:13" ht="18" customHeight="1" x14ac:dyDescent="0.3">
      <c r="C80" s="31" t="s">
        <v>492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</row>
    <row r="81" spans="3:13" ht="18" customHeight="1" x14ac:dyDescent="0.3">
      <c r="C81" s="31" t="s">
        <v>491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</row>
    <row r="82" spans="3:13" ht="18" customHeight="1" x14ac:dyDescent="0.3">
      <c r="C82" s="31" t="s">
        <v>490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</row>
    <row r="83" spans="3:13" ht="18" customHeight="1" x14ac:dyDescent="0.3">
      <c r="C83" s="31" t="s">
        <v>489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</row>
    <row r="84" spans="3:13" ht="18" customHeight="1" x14ac:dyDescent="0.3">
      <c r="C84" s="83"/>
    </row>
    <row r="85" spans="3:13" ht="18" customHeight="1" x14ac:dyDescent="0.3"/>
    <row r="86" spans="3:13" ht="18" customHeight="1" x14ac:dyDescent="0.3"/>
    <row r="87" spans="3:13" ht="18" customHeight="1" x14ac:dyDescent="0.3"/>
    <row r="88" spans="3:13" ht="18" customHeight="1" x14ac:dyDescent="0.3"/>
    <row r="89" spans="3:13" ht="18" customHeight="1" x14ac:dyDescent="0.3"/>
    <row r="90" spans="3:13" ht="18" customHeight="1" x14ac:dyDescent="0.3"/>
    <row r="91" spans="3:13" ht="18" customHeight="1" x14ac:dyDescent="0.3"/>
    <row r="92" spans="3:13" ht="18" customHeight="1" x14ac:dyDescent="0.3"/>
    <row r="93" spans="3:13" ht="18" customHeight="1" x14ac:dyDescent="0.3"/>
    <row r="94" spans="3:13" ht="18" customHeight="1" x14ac:dyDescent="0.3"/>
    <row r="95" spans="3:13" ht="18" customHeight="1" x14ac:dyDescent="0.3"/>
    <row r="96" spans="3:13" ht="18" customHeight="1" x14ac:dyDescent="0.3"/>
    <row r="97" ht="18" customHeight="1" x14ac:dyDescent="0.3"/>
  </sheetData>
  <mergeCells count="6">
    <mergeCell ref="B8:H8"/>
    <mergeCell ref="B6:J6"/>
    <mergeCell ref="B71:H71"/>
    <mergeCell ref="B61:H61"/>
    <mergeCell ref="B53:H53"/>
    <mergeCell ref="B31:H31"/>
  </mergeCells>
  <hyperlinks>
    <hyperlink ref="C9" location="pasazerskie!B2" display="Tab. 1 Liczba pasażerów (w tys.) według kategorii przewozów w latach 2015-2020"/>
    <hyperlink ref="C10" location="pasazerskie!B8" display="Tab. 2 Udział kanałów dystrybucji w latach 2016-2020"/>
    <hyperlink ref="C11" location="pasazerskie!B28" display="Tab. 3 Liczba pasażerów (w mln) w województwach"/>
    <hyperlink ref="C12" location="pasazerskie!B48" display="Tab. 4 Dane o 10 największych stacjach pasażerskich w 2020 r."/>
    <hyperlink ref="C13" location="pasazerskie!B61" display="Tab. 5 Liczba pasażerów (w mln) w miastach wojewódzkich"/>
    <hyperlink ref="C14" location="pasazerskie!B82" display="Tab. 6 Stacje o średniej liczbie zatrzymań większej niż 10 w ciągu godziny w 2020 r."/>
    <hyperlink ref="C15" location="pasazerskie!B101" display="Tab. 7 Liczba pasażerów wg przewoźników w latach 2017-2020 (w mln osób)"/>
    <hyperlink ref="C16" location="pasazerskie!B119" display="Tab. 8 Udział przewoźników w rynku przewozów pasażerskich wg liczby pasażerów w latach 2017-2020"/>
    <hyperlink ref="C17" location="pasazerskie!B136" display="Tab. 9 Struktura rynku przewozów osób wg pracy przewozowej w latach 2017-2020"/>
    <hyperlink ref="C18" location="pasazerskie!B153" display="Tab. 10 Zatrudnienie w sektorze przewozów pasażerskich w latach 2011-2020"/>
    <hyperlink ref="C19" location="pasazerskie!B157" display="Tab. 11 Zatrudnienie na stanowiskach pracy w latach 2018-2020"/>
    <hyperlink ref="C20" location="pasazerskie!B178" display="Tab. 12 Przedział wiekowy pracowników zatrudnionych w przewozach pasażerskich w latach 2020-2021"/>
    <hyperlink ref="C21" location="pasazerskie!B185" display="Tab. 13 Przedział wiekowy maszynistów zatrudnionych w przewozach pasażerskich w latach 2020-2021"/>
    <hyperlink ref="C22" location="pasazerskie!B192" display="Tab. 14 Płeć pracowników zatrudnionych w przewozach pasażerskich w latach 2020-2021"/>
    <hyperlink ref="C23" location="pasazerskie!B198" display="Tab. 15 Płeć maszynistów zatrudnionych w przewozach pasażerskich w latach 2020-2021"/>
    <hyperlink ref="C24" location="pasazerskie!B204" display="Tab. 16 Wyniki działalności przewoźników pasażerskich (mld zł) w latach 2010-2020"/>
    <hyperlink ref="C25" location="pasazerskie!B209" display="Tab. 17 Liczba pasażerów (w tys.) według kategorii przewozów w latach 2015-2021"/>
    <hyperlink ref="C26" location="pasazerskie!B217" display="Tab. 18 Udział kanałów dystrybucji w latach 2016-2020"/>
    <hyperlink ref="C27" location="pasazerskie!B226" display="Tab. 19 Liczba pociągów oraz pośrednich zatrzymań na stacjach pasażerskich w 2020 r. na sieci PKP PLK"/>
    <hyperlink ref="C54" location="intermodalne!A2" display="Tab. 38 Podstawowe dane eksploatacyjne w latach 2011-2020"/>
    <hyperlink ref="C55" location="intermodalne!A9" display="Tab. 39 Średnia odległość w przewozach intermodalnych w latach 2016-2020 "/>
    <hyperlink ref="C56" location="intermodalne!A13" display="Tab. 40 Liczba i udział poszczególnych jednostek transportowych w 2020 r."/>
    <hyperlink ref="C57" location="intermodalne!A27" display="Tab. 41 Realizacja tras w kierunku wschód–zachód w latach 2019-2020"/>
    <hyperlink ref="C58" location="intermodalne!A34" display="Tab. 42 Realizacja tras w kierunku wschód–południe w latach 2019-2020"/>
    <hyperlink ref="C59" location="intermodalne!A41" display="Tab. 43 Struktura pojazdów doczepnych w dyspozycji przewoźników realizujących przewozy intermodalne w latach 2017-2020"/>
    <hyperlink ref="C82" location="tabor!A105" display="Tab. 66 Liczba wagonów towarowych dopuszczonych do eksploatacji w latach 2013-2020 "/>
    <hyperlink ref="C81" location="tabor!A97" display="Tab. 65 Wydane zezwolenia na dopuszczenie do eksploatacji dla taboru pasażerskiego w 2020 r."/>
    <hyperlink ref="C80" location="tabor!A91" display="Tab. 64 Wyposażenie dodatkowe pojazdów trakcyjnych w dyspozycji przewoźników towarowych w 2020 r."/>
    <hyperlink ref="C79" location="tabor!A75" display="Tab. 63 Struktura pojazdów doczepnych w dyspozycji przewoźników towarowych normalnotorowych w latach 2011-2020"/>
    <hyperlink ref="C78" location="tabor!A68" display="Tab. 62 Struktura pojazdów trakcyjnych w dyspozycji przewoźników towarowych normalnotorowych w latach 2003-2020"/>
    <hyperlink ref="C77" location="tabor!A62" display="Tab. 61 Zgodność nowych pojazdów kolejowych dopuszczonych do eksploatacji w latach 2014-2021 z TSI PRM"/>
    <hyperlink ref="C76" location="tabor!A55" display="Tab. 60 Liczba pojazdów pasażerskich dopuszczonych do eksploatacji w latach 2014-2020 pod kątem zgodności z TSI"/>
    <hyperlink ref="C75" location="tabor!A46" display="Tab. 59 Wyposażenie dodatkowe pojazdów doczepnych w dyspozycji przewoźników pasażerskich w 2021 r."/>
    <hyperlink ref="C74" location="tabor!A33" display="Tab. 58 Wyposażenie dodatkowe pojazdów trakcyjnych w dyspozycji przewoźników pasażerskich w 2021 r."/>
    <hyperlink ref="C73" location="tabor!A15" display="Tab. 57 Struktura pojazdów doczepnych w dyspozycji przewoźników pasażerskich normalnotorowych w latach 2011-2020"/>
    <hyperlink ref="C72" location="tabor!A2" display="Tab. 56 Struktura pojazdów trakcyjnych w dyspozycji przewoźników pasażerskich normalnotorowych w latach 2003-2020"/>
    <hyperlink ref="C69" location="infrastruktura!A54" display="Tab. 55 Gęstość linii kolejowych eksploatowanych w Polsce oraz udział w liniach eksploatowanych w Polsce w 2020 r."/>
    <hyperlink ref="C68" location="infrastruktura!A48" display="Tab. 54 Średni koszt poc-km za minimalny dostęp do infrastruktury PKP PLK od rozkładu 2010/2011 do rozkładu 2019/2020"/>
    <hyperlink ref="C67" location="infrastruktura!A42" display="Tab. 53 Struktura linii kolejowych eksploatowanych w Polsce w 2020 r. wg rozstawu szyn (w km)"/>
    <hyperlink ref="C66" location="infrastruktura!A37" display="Tab. 52 Wyniki działalności zarządców infrastruktury (mld zł) w latach 2010-2020"/>
    <hyperlink ref="C65" location="infrastruktura!A31" display="Tab. 51 Płeć pracowników zatrudnionych w przewozach towarowych w latach 2019-2020"/>
    <hyperlink ref="C64" location="infrastruktura!A24" display="Tab. 50 Przedział wiekowy pracowników zatrudnionych u zarządców infrastruktury w latach 2019-2020"/>
    <hyperlink ref="C63" location="infrastruktura!A6" display="Tab. 49 Zatrudnienie na stanowiskach pracy w latach 2018-2020"/>
    <hyperlink ref="C49" location="towarowe!A232" display="Tab. 37 Praca przewozowa i jej udział w przewozie towarów niebezpiecznych zgodnie z klasyfikacją RID"/>
    <hyperlink ref="C48" location="towarowe!A215" display="Tab. 36 Masa i jej udział w przewozie towarów niebezpiecznych zgodnie z klasyfikacją RID"/>
    <hyperlink ref="C47" location="towarowe!A181" display="Tab. 35 Grupy towarów transportowanych w komunikacji międzynarodowej w 2020 r."/>
    <hyperlink ref="C46" location="towarowe!A175" display="Tab. 34 Średnia odległość (w km) przewozu jednej tony ładunku w komunikacji międzynarodowej w latach 2015-2020"/>
    <hyperlink ref="C45" location="towarowe!A167" display="Tab. 33 Praca przewozowa (w mln tonokilometrów) w transporcie towarów w komunikacji krajowej i międzynarodowej w latach 2015-2020"/>
    <hyperlink ref="C44" location="towarowe!A159" display="Tab. 32 Masa przewiezionych towarów (w tys. ton) w komunikacji krajowej i międzynarodowej w latach 2015-2020"/>
    <hyperlink ref="C43" location="towarowe!A154" display="Tab. 31 Wyniki działalności przewoźników towarowych (mld zł) w latach 2010-2020"/>
    <hyperlink ref="C42" location="towarowe!A148" display="Tab. 30 Płeć maszynistów zatrudnionych w przewozach towarowych w latach 2019-2020"/>
    <hyperlink ref="C41" location="towarowe!A142" display="Tab. 29 Płeć pracowników zatrudnionych w przewozach towarowych w latach 2019-2020"/>
    <hyperlink ref="C40" location="towarowe!A135" display="Tab. 28 Przedział wiekowy maszynistów zatrudnionych w przewozach towarowych w latach 2019-2020"/>
    <hyperlink ref="C39" location="towarowe!A128" display="Tab. 27 Przedział wiekowy pracowników zatrudnionych w przewozach towarowych w latach 2019-2020"/>
    <hyperlink ref="C38" location="towarowe!A110" display="Tab. 26 Zatrudnienie na stanowiskach pracy w latach 2018-2020"/>
    <hyperlink ref="C37" location="towarowe!A106" display="Tab. 25 Zatrudnienie w sektorze przewozów towarowych w latach 2011-2020"/>
    <hyperlink ref="C36" location="towarowe!A101" display="Tab. 24 Średnia prędkość handlowa pociągów towarowych (w km/h) ogółem i pociągów intermodalnych w Polsce w latach 2013-2020"/>
    <hyperlink ref="C35" location="towarowe!A70" display="Tab. 23 Średnia odległość przewozu wybranych grup ładunków w 2020 r."/>
    <hyperlink ref="C34" location="towarowe!A39" display="Tab. 22 Praca przewozowa (w mln tonokilometrów) ładunków przewożonych w 2020 r. "/>
    <hyperlink ref="C33" location="towarowe!A8" display="Tab. 21 Masa ładunków (w tys. ton) przewożonych w 2020 r."/>
    <hyperlink ref="C32" location="towarowe!A2" display="Tab. 20 Podstawowe dane eksploatacyjne w latach 2010-2020"/>
    <hyperlink ref="C28" location="pasazerskie!B243" display="Tab. 19 Liczba pociągów oraz pośrednich zatrzymań na stacjach pasażerskich na sieci PKP PLK w latach 2020-2021"/>
    <hyperlink ref="C29" location="pasazerskie!B259" display="Tab. 19 Liczba pociągów oraz pośrednich zatrzymań na stacjach pasażerskich na sieci PKP PLK w latach 2020-2021"/>
    <hyperlink ref="C50" location="towarowe!A249" display="Tab. 39 Praca przewozowa i jej udział w przewozie towarów niebezpiecznych zgodnie z klasyfikacją RID w latach 2020-2021"/>
    <hyperlink ref="C51" location="towarowe!A265" display="Tab. 39 Praca przewozowa i jej udział w przewozie towarów niebezpiecznych zgodnie z klasyfikacją RID w latach 2020-2021"/>
    <hyperlink ref="C83" location="tabor!A112" display="Tab. 67 Udział pojazdów wyposażonych w kompozytowe wstawki hamulcowe w podziale na rodzaj latach 2019-2020 w podziale na rodzaj pojazdu"/>
    <hyperlink ref="C62" location="infrastruktura!A2" display="Tab. 48 Zatrudnienie w sektorze przewozów towarowych w latach 2011-2020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2"/>
  <sheetViews>
    <sheetView showGridLines="0" workbookViewId="0"/>
  </sheetViews>
  <sheetFormatPr defaultRowHeight="14.4" x14ac:dyDescent="0.3"/>
  <cols>
    <col min="1" max="1" width="3.44140625" customWidth="1"/>
    <col min="2" max="2" width="35.33203125" style="95" bestFit="1" customWidth="1"/>
    <col min="3" max="9" width="17.5546875" style="95" customWidth="1"/>
    <col min="10" max="14" width="17.5546875" customWidth="1"/>
    <col min="15" max="25" width="11.44140625" customWidth="1"/>
  </cols>
  <sheetData>
    <row r="1" spans="1:25" ht="18" customHeight="1" x14ac:dyDescent="0.3">
      <c r="A1" s="3"/>
      <c r="B1" s="87"/>
      <c r="C1" s="87"/>
      <c r="D1" s="87"/>
      <c r="E1" s="87"/>
      <c r="F1" s="87"/>
      <c r="G1" s="87"/>
      <c r="H1" s="87"/>
      <c r="I1" s="87"/>
      <c r="J1" s="3"/>
      <c r="K1" s="3"/>
    </row>
    <row r="2" spans="1:25" ht="22.5" customHeight="1" thickBot="1" x14ac:dyDescent="0.35">
      <c r="A2" s="6"/>
      <c r="B2" s="132" t="s">
        <v>332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</row>
    <row r="3" spans="1:25" ht="18" customHeight="1" thickBot="1" x14ac:dyDescent="0.35">
      <c r="A3" s="6"/>
      <c r="B3" s="88" t="s">
        <v>250</v>
      </c>
      <c r="C3" s="40">
        <v>1997</v>
      </c>
      <c r="D3" s="40">
        <v>2000</v>
      </c>
      <c r="E3" s="40">
        <v>2001</v>
      </c>
      <c r="F3" s="40">
        <v>2002</v>
      </c>
      <c r="G3" s="40">
        <v>2003</v>
      </c>
      <c r="H3" s="40">
        <v>2004</v>
      </c>
      <c r="I3" s="40">
        <v>2005</v>
      </c>
      <c r="J3" s="7">
        <v>2006</v>
      </c>
      <c r="K3" s="7">
        <v>2007</v>
      </c>
      <c r="L3" s="7">
        <v>2008</v>
      </c>
      <c r="M3" s="7">
        <v>2009</v>
      </c>
      <c r="N3" s="7">
        <v>2010</v>
      </c>
      <c r="O3" s="7">
        <v>2011</v>
      </c>
      <c r="P3" s="7">
        <v>2012</v>
      </c>
      <c r="Q3" s="7">
        <v>2013</v>
      </c>
      <c r="R3" s="7">
        <v>2014</v>
      </c>
      <c r="S3" s="7">
        <v>2015</v>
      </c>
      <c r="T3" s="7">
        <v>2016</v>
      </c>
      <c r="U3" s="7">
        <v>2017</v>
      </c>
      <c r="V3" s="7">
        <v>2018</v>
      </c>
      <c r="W3" s="7">
        <v>2019</v>
      </c>
      <c r="X3" s="7">
        <v>2020</v>
      </c>
      <c r="Y3" s="11">
        <v>2021</v>
      </c>
    </row>
    <row r="4" spans="1:25" ht="18" customHeight="1" thickBot="1" x14ac:dyDescent="0.35">
      <c r="A4" s="6"/>
      <c r="B4" s="89" t="s">
        <v>251</v>
      </c>
      <c r="C4" s="96">
        <v>413.2</v>
      </c>
      <c r="D4" s="96">
        <v>360.7</v>
      </c>
      <c r="E4" s="96">
        <v>332.2</v>
      </c>
      <c r="F4" s="96">
        <v>304.10000000000002</v>
      </c>
      <c r="G4" s="96">
        <v>282.2</v>
      </c>
      <c r="H4" s="96">
        <v>270.8</v>
      </c>
      <c r="I4" s="96">
        <v>257.10000000000002</v>
      </c>
      <c r="J4" s="26">
        <v>262.2</v>
      </c>
      <c r="K4" s="26">
        <v>278.2</v>
      </c>
      <c r="L4" s="26">
        <v>292.2</v>
      </c>
      <c r="M4" s="26">
        <v>283.3</v>
      </c>
      <c r="N4" s="26">
        <v>261.8</v>
      </c>
      <c r="O4" s="26">
        <v>264.10000000000002</v>
      </c>
      <c r="P4" s="26">
        <v>273.89999999999998</v>
      </c>
      <c r="Q4" s="26">
        <v>270.39999999999998</v>
      </c>
      <c r="R4" s="26">
        <v>269.10000000000002</v>
      </c>
      <c r="S4" s="26">
        <v>280.3</v>
      </c>
      <c r="T4" s="26">
        <v>292.5</v>
      </c>
      <c r="U4" s="26">
        <v>303.60000000000002</v>
      </c>
      <c r="V4" s="26">
        <v>310.3</v>
      </c>
      <c r="W4" s="26">
        <v>335.9</v>
      </c>
      <c r="X4" s="26">
        <v>209.4</v>
      </c>
      <c r="Y4" s="26">
        <v>245.1</v>
      </c>
    </row>
    <row r="5" spans="1:25" ht="18" customHeight="1" thickBot="1" x14ac:dyDescent="0.35">
      <c r="A5" s="6"/>
      <c r="B5" s="89" t="s">
        <v>252</v>
      </c>
      <c r="C5" s="96">
        <v>25800</v>
      </c>
      <c r="D5" s="96">
        <v>24092</v>
      </c>
      <c r="E5" s="96">
        <v>22469</v>
      </c>
      <c r="F5" s="96">
        <v>20749</v>
      </c>
      <c r="G5" s="96">
        <v>19377.2</v>
      </c>
      <c r="H5" s="96">
        <v>18300</v>
      </c>
      <c r="I5" s="96">
        <v>17806.599999999999</v>
      </c>
      <c r="J5" s="26">
        <v>18291.2</v>
      </c>
      <c r="K5" s="26">
        <v>19484.2</v>
      </c>
      <c r="L5" s="26">
        <v>20254.5</v>
      </c>
      <c r="M5" s="26">
        <v>18679.2</v>
      </c>
      <c r="N5" s="26">
        <v>17906.8</v>
      </c>
      <c r="O5" s="26">
        <v>18164</v>
      </c>
      <c r="P5" s="26">
        <v>17860.3</v>
      </c>
      <c r="Q5" s="26">
        <v>16797.3</v>
      </c>
      <c r="R5" s="26">
        <v>16071.4</v>
      </c>
      <c r="S5" s="26">
        <v>17443</v>
      </c>
      <c r="T5" s="26">
        <v>19181</v>
      </c>
      <c r="U5" s="26">
        <v>20321</v>
      </c>
      <c r="V5" s="26">
        <v>21047.3</v>
      </c>
      <c r="W5" s="26">
        <v>22065.200000000001</v>
      </c>
      <c r="X5" s="26">
        <v>12647.29</v>
      </c>
      <c r="Y5" s="26">
        <v>15883</v>
      </c>
    </row>
    <row r="6" spans="1:25" ht="18" customHeight="1" thickBot="1" x14ac:dyDescent="0.35">
      <c r="A6" s="6"/>
      <c r="B6" s="89" t="s">
        <v>253</v>
      </c>
      <c r="C6" s="96"/>
      <c r="D6" s="96"/>
      <c r="E6" s="96"/>
      <c r="F6" s="96"/>
      <c r="G6" s="96">
        <v>155.30000000000001</v>
      </c>
      <c r="H6" s="96">
        <v>139.80000000000001</v>
      </c>
      <c r="I6" s="96">
        <v>133</v>
      </c>
      <c r="J6" s="26">
        <v>141</v>
      </c>
      <c r="K6" s="26">
        <v>139.30000000000001</v>
      </c>
      <c r="L6" s="26">
        <v>142.6</v>
      </c>
      <c r="M6" s="26">
        <v>139.4</v>
      </c>
      <c r="N6" s="26">
        <v>145.69999999999999</v>
      </c>
      <c r="O6" s="26">
        <v>143.30000000000001</v>
      </c>
      <c r="P6" s="26">
        <v>144.1</v>
      </c>
      <c r="Q6" s="26">
        <v>137.1</v>
      </c>
      <c r="R6" s="26">
        <v>135.4</v>
      </c>
      <c r="S6" s="26">
        <v>143.4</v>
      </c>
      <c r="T6" s="26">
        <v>160</v>
      </c>
      <c r="U6" s="26">
        <v>162.30000000000001</v>
      </c>
      <c r="V6" s="26">
        <v>165.6</v>
      </c>
      <c r="W6" s="26">
        <v>171</v>
      </c>
      <c r="X6" s="26">
        <v>160.30000000000001</v>
      </c>
      <c r="Y6" s="26">
        <v>178</v>
      </c>
    </row>
    <row r="7" spans="1:25" ht="18" customHeight="1" x14ac:dyDescent="0.3">
      <c r="A7" s="3"/>
      <c r="B7" s="87"/>
      <c r="C7" s="87"/>
      <c r="D7" s="87"/>
      <c r="E7" s="87"/>
      <c r="F7" s="87"/>
      <c r="G7" s="87"/>
      <c r="H7" s="87"/>
      <c r="I7" s="87"/>
      <c r="J7" s="3"/>
      <c r="K7" s="3"/>
    </row>
    <row r="8" spans="1:25" ht="22.5" customHeight="1" thickBot="1" x14ac:dyDescent="0.35">
      <c r="A8" s="6"/>
      <c r="B8" s="126" t="s">
        <v>326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</row>
    <row r="9" spans="1:25" ht="18" customHeight="1" thickBot="1" x14ac:dyDescent="0.35">
      <c r="A9" s="6"/>
      <c r="B9" s="88" t="s">
        <v>105</v>
      </c>
      <c r="C9" s="40">
        <v>2010</v>
      </c>
      <c r="D9" s="40">
        <v>2011</v>
      </c>
      <c r="E9" s="40">
        <v>2012</v>
      </c>
      <c r="F9" s="40">
        <v>2013</v>
      </c>
      <c r="G9" s="40">
        <v>2014</v>
      </c>
      <c r="H9" s="40">
        <v>2015</v>
      </c>
      <c r="I9" s="40">
        <v>2016</v>
      </c>
      <c r="J9" s="7">
        <v>2017</v>
      </c>
      <c r="K9" s="7">
        <v>2018</v>
      </c>
      <c r="L9" s="7">
        <v>2019</v>
      </c>
      <c r="M9" s="7">
        <v>2020</v>
      </c>
      <c r="N9" s="11">
        <v>2021</v>
      </c>
    </row>
    <row r="10" spans="1:25" ht="18" customHeight="1" thickBot="1" x14ac:dyDescent="0.35">
      <c r="A10" s="6"/>
      <c r="B10" s="90" t="s">
        <v>1</v>
      </c>
      <c r="C10" s="97">
        <v>6.7733203620205629</v>
      </c>
      <c r="D10" s="97">
        <v>6.822956401848514</v>
      </c>
      <c r="E10" s="97">
        <v>7.1067729843914051</v>
      </c>
      <c r="F10" s="97">
        <v>7.0172182246840586</v>
      </c>
      <c r="G10" s="97">
        <v>6.9895811109507182</v>
      </c>
      <c r="H10" s="97">
        <v>7.2847972751192991</v>
      </c>
      <c r="I10" s="97">
        <v>7.6110803900352986</v>
      </c>
      <c r="J10" s="32">
        <v>7.898305705681202</v>
      </c>
      <c r="K10" s="32">
        <v>8.0732554087238029</v>
      </c>
      <c r="L10" s="32">
        <v>8.7448658134352044</v>
      </c>
      <c r="M10" s="32">
        <v>5.4555671960891825</v>
      </c>
      <c r="N10" s="32">
        <v>6.4</v>
      </c>
    </row>
    <row r="11" spans="1:25" ht="18" customHeight="1" thickBot="1" x14ac:dyDescent="0.35">
      <c r="A11" s="6"/>
      <c r="B11" s="89" t="s">
        <v>106</v>
      </c>
      <c r="C11" s="96">
        <v>4.6608169915668594</v>
      </c>
      <c r="D11" s="96">
        <v>4.6270845495232535</v>
      </c>
      <c r="E11" s="96">
        <v>4.9009145635209181</v>
      </c>
      <c r="F11" s="96">
        <v>5.1449204800227291</v>
      </c>
      <c r="G11" s="96">
        <v>5.798564053502461</v>
      </c>
      <c r="H11" s="96">
        <v>6.5539394256129624</v>
      </c>
      <c r="I11" s="96">
        <v>7.697255834485115</v>
      </c>
      <c r="J11" s="26">
        <v>8.5745463562132578</v>
      </c>
      <c r="K11" s="26">
        <v>9.3784303923416221</v>
      </c>
      <c r="L11" s="26">
        <v>11.229117010917802</v>
      </c>
      <c r="M11" s="26">
        <v>6.6316951840293115</v>
      </c>
      <c r="N11" s="26">
        <v>7.8479999999999999</v>
      </c>
    </row>
    <row r="12" spans="1:25" ht="18" customHeight="1" thickBot="1" x14ac:dyDescent="0.35">
      <c r="A12" s="6"/>
      <c r="B12" s="89" t="s">
        <v>107</v>
      </c>
      <c r="C12" s="96">
        <v>4.1939498141447205</v>
      </c>
      <c r="D12" s="96">
        <v>4.025024848481042</v>
      </c>
      <c r="E12" s="96">
        <v>3.8860110466695579</v>
      </c>
      <c r="F12" s="96">
        <v>3.6744072230352547</v>
      </c>
      <c r="G12" s="96">
        <v>3.7141105361652023</v>
      </c>
      <c r="H12" s="96">
        <v>3.7041749442103131</v>
      </c>
      <c r="I12" s="96">
        <v>3.7548979345558018</v>
      </c>
      <c r="J12" s="26">
        <v>3.8775540986746142</v>
      </c>
      <c r="K12" s="26">
        <v>3.9517893904012782</v>
      </c>
      <c r="L12" s="26">
        <v>4.3436320102032218</v>
      </c>
      <c r="M12" s="26">
        <v>2.8299118932740392</v>
      </c>
      <c r="N12" s="26">
        <v>3.028</v>
      </c>
    </row>
    <row r="13" spans="1:25" ht="18" customHeight="1" thickBot="1" x14ac:dyDescent="0.35">
      <c r="A13" s="6"/>
      <c r="B13" s="89" t="s">
        <v>108</v>
      </c>
      <c r="C13" s="96">
        <v>2.4838165364207896</v>
      </c>
      <c r="D13" s="96">
        <v>2.6791181725874171</v>
      </c>
      <c r="E13" s="96">
        <v>2.9747915682308763</v>
      </c>
      <c r="F13" s="96">
        <v>2.820608219422243</v>
      </c>
      <c r="G13" s="96">
        <v>2.7350425526980962</v>
      </c>
      <c r="H13" s="96">
        <v>2.5685909786352763</v>
      </c>
      <c r="I13" s="96">
        <v>2.2966669564233926</v>
      </c>
      <c r="J13" s="26">
        <v>2.213342458304818</v>
      </c>
      <c r="K13" s="26">
        <v>1.9007038931636251</v>
      </c>
      <c r="L13" s="26">
        <v>1.926709667791987</v>
      </c>
      <c r="M13" s="26">
        <v>1.3710027653004595</v>
      </c>
      <c r="N13" s="26">
        <v>1.647</v>
      </c>
    </row>
    <row r="14" spans="1:25" ht="18" customHeight="1" thickBot="1" x14ac:dyDescent="0.35">
      <c r="A14" s="6"/>
      <c r="B14" s="89" t="s">
        <v>109</v>
      </c>
      <c r="C14" s="96">
        <v>3.228799452448798</v>
      </c>
      <c r="D14" s="96">
        <v>3.1759018579183089</v>
      </c>
      <c r="E14" s="96">
        <v>3.325721706367756</v>
      </c>
      <c r="F14" s="96">
        <v>3.017847899526735</v>
      </c>
      <c r="G14" s="96">
        <v>2.9746727755098048</v>
      </c>
      <c r="H14" s="96">
        <v>3.0426450078260761</v>
      </c>
      <c r="I14" s="96">
        <v>3.1330322448835264</v>
      </c>
      <c r="J14" s="26">
        <v>3.3056460934796967</v>
      </c>
      <c r="K14" s="26">
        <v>3.3737441386581066</v>
      </c>
      <c r="L14" s="26">
        <v>3.6346126550936968</v>
      </c>
      <c r="M14" s="26">
        <v>2.3211660432269134</v>
      </c>
      <c r="N14" s="26">
        <v>2.9750000000000001</v>
      </c>
    </row>
    <row r="15" spans="1:25" ht="18" customHeight="1" thickBot="1" x14ac:dyDescent="0.35">
      <c r="A15" s="6"/>
      <c r="B15" s="89" t="s">
        <v>110</v>
      </c>
      <c r="C15" s="96">
        <v>4.2336987652999882</v>
      </c>
      <c r="D15" s="96">
        <v>4.4829126283313672</v>
      </c>
      <c r="E15" s="96">
        <v>4.2822896805083204</v>
      </c>
      <c r="F15" s="96">
        <v>4.0745366389255384</v>
      </c>
      <c r="G15" s="96">
        <v>3.5470768491257587</v>
      </c>
      <c r="H15" s="96">
        <v>3.5884245104898458</v>
      </c>
      <c r="I15" s="96">
        <v>3.8859605959729757</v>
      </c>
      <c r="J15" s="26">
        <v>5.2024046773799624</v>
      </c>
      <c r="K15" s="26">
        <v>5.7483781344457388</v>
      </c>
      <c r="L15" s="26">
        <v>6.4122551718713128</v>
      </c>
      <c r="M15" s="26">
        <v>4.0473537536372932</v>
      </c>
      <c r="N15" s="26">
        <v>4.6760000000000002</v>
      </c>
    </row>
    <row r="16" spans="1:25" ht="18" customHeight="1" thickBot="1" x14ac:dyDescent="0.35">
      <c r="A16" s="6"/>
      <c r="B16" s="89" t="s">
        <v>111</v>
      </c>
      <c r="C16" s="96">
        <v>4.4099148947781712</v>
      </c>
      <c r="D16" s="96">
        <v>4.2092469277307529</v>
      </c>
      <c r="E16" s="96">
        <v>3.8732190429294162</v>
      </c>
      <c r="F16" s="96">
        <v>2.961984176272638</v>
      </c>
      <c r="G16" s="96">
        <v>2.6938755530665679</v>
      </c>
      <c r="H16" s="96">
        <v>3.1230034652124967</v>
      </c>
      <c r="I16" s="96">
        <v>4.5883889014409576</v>
      </c>
      <c r="J16" s="26">
        <v>4.8988504727608166</v>
      </c>
      <c r="K16" s="26">
        <v>4.8364043545695266</v>
      </c>
      <c r="L16" s="26">
        <v>4.7047565751341613</v>
      </c>
      <c r="M16" s="26">
        <v>2.9433448816016647</v>
      </c>
      <c r="N16" s="26">
        <v>3.7509999999999999</v>
      </c>
    </row>
    <row r="17" spans="1:14" ht="18" customHeight="1" thickBot="1" x14ac:dyDescent="0.35">
      <c r="A17" s="6"/>
      <c r="B17" s="89" t="s">
        <v>112</v>
      </c>
      <c r="C17" s="96">
        <v>14.72967797418198</v>
      </c>
      <c r="D17" s="96">
        <v>15.163801178391164</v>
      </c>
      <c r="E17" s="96">
        <v>17.063312348030614</v>
      </c>
      <c r="F17" s="96">
        <v>18.455121129587155</v>
      </c>
      <c r="G17" s="96">
        <v>18.783975444060758</v>
      </c>
      <c r="H17" s="96">
        <v>19.215465485027586</v>
      </c>
      <c r="I17" s="96">
        <v>18.901049279825578</v>
      </c>
      <c r="J17" s="26">
        <v>19.064534639029812</v>
      </c>
      <c r="K17" s="26">
        <v>18.197584155010468</v>
      </c>
      <c r="L17" s="26">
        <v>19.42231778735362</v>
      </c>
      <c r="M17" s="26">
        <v>12.423102424081273</v>
      </c>
      <c r="N17" s="26">
        <v>13.643000000000001</v>
      </c>
    </row>
    <row r="18" spans="1:14" ht="18" customHeight="1" thickBot="1" x14ac:dyDescent="0.35">
      <c r="A18" s="6"/>
      <c r="B18" s="89" t="s">
        <v>113</v>
      </c>
      <c r="C18" s="96">
        <v>7.1700489866617785</v>
      </c>
      <c r="D18" s="96">
        <v>7.0956517934832801</v>
      </c>
      <c r="E18" s="96">
        <v>7.1105734655455342</v>
      </c>
      <c r="F18" s="96">
        <v>6.5768414863151268</v>
      </c>
      <c r="G18" s="96">
        <v>5.4252222186822996</v>
      </c>
      <c r="H18" s="96">
        <v>5.3251240435706162</v>
      </c>
      <c r="I18" s="96">
        <v>5.0764318867964304</v>
      </c>
      <c r="J18" s="26">
        <v>5.2734503079445254</v>
      </c>
      <c r="K18" s="26">
        <v>5.5276349426151103</v>
      </c>
      <c r="L18" s="26">
        <v>5.446189886326084</v>
      </c>
      <c r="M18" s="26">
        <v>3.1324288182889521</v>
      </c>
      <c r="N18" s="26">
        <v>3.7189999999999999</v>
      </c>
    </row>
    <row r="19" spans="1:14" ht="18" customHeight="1" thickBot="1" x14ac:dyDescent="0.35">
      <c r="A19" s="6"/>
      <c r="B19" s="89" t="s">
        <v>114</v>
      </c>
      <c r="C19" s="96">
        <v>2.2773888393001585</v>
      </c>
      <c r="D19" s="96">
        <v>2.1132376676071605</v>
      </c>
      <c r="E19" s="96">
        <v>1.9365219029382903</v>
      </c>
      <c r="F19" s="96">
        <v>1.7064589748778258</v>
      </c>
      <c r="G19" s="96">
        <v>1.5232706239720772</v>
      </c>
      <c r="H19" s="96">
        <v>1.4668998072973394</v>
      </c>
      <c r="I19" s="96">
        <v>1.5661467050375131</v>
      </c>
      <c r="J19" s="26">
        <v>1.724820647698688</v>
      </c>
      <c r="K19" s="26">
        <v>2.0101364965540043</v>
      </c>
      <c r="L19" s="26">
        <v>2.2777171602830415</v>
      </c>
      <c r="M19" s="26">
        <v>1.341819436583169</v>
      </c>
      <c r="N19" s="26">
        <v>1.804</v>
      </c>
    </row>
    <row r="20" spans="1:14" ht="18" customHeight="1" thickBot="1" x14ac:dyDescent="0.35">
      <c r="A20" s="6"/>
      <c r="B20" s="89" t="s">
        <v>115</v>
      </c>
      <c r="C20" s="96">
        <v>2.2642008991948597</v>
      </c>
      <c r="D20" s="96">
        <v>2.1458527057742427</v>
      </c>
      <c r="E20" s="96">
        <v>2.1811511185911447</v>
      </c>
      <c r="F20" s="96">
        <v>1.8487571165188663</v>
      </c>
      <c r="G20" s="96">
        <v>1.561546990916052</v>
      </c>
      <c r="H20" s="96">
        <v>1.2429386920912344</v>
      </c>
      <c r="I20" s="96">
        <v>1.4695297779273218</v>
      </c>
      <c r="J20" s="26">
        <v>1.7579032971663331</v>
      </c>
      <c r="K20" s="26">
        <v>1.922447211932315</v>
      </c>
      <c r="L20" s="26">
        <v>2.0712709674634562</v>
      </c>
      <c r="M20" s="26">
        <v>1.3420121135177658</v>
      </c>
      <c r="N20" s="26">
        <v>1.4670000000000001</v>
      </c>
    </row>
    <row r="21" spans="1:14" ht="18" customHeight="1" thickBot="1" x14ac:dyDescent="0.35">
      <c r="A21" s="6"/>
      <c r="B21" s="89" t="s">
        <v>116</v>
      </c>
      <c r="C21" s="96">
        <v>22.187421051397269</v>
      </c>
      <c r="D21" s="96">
        <v>22.514446380180679</v>
      </c>
      <c r="E21" s="96">
        <v>21.42605430260565</v>
      </c>
      <c r="F21" s="96">
        <v>20.110566489233957</v>
      </c>
      <c r="G21" s="96">
        <v>19.850880582068818</v>
      </c>
      <c r="H21" s="96">
        <v>21.863874666225325</v>
      </c>
      <c r="I21" s="96">
        <v>23.260562699774145</v>
      </c>
      <c r="J21" s="26">
        <v>23.964281146233333</v>
      </c>
      <c r="K21" s="26">
        <v>24.772686770921041</v>
      </c>
      <c r="L21" s="26">
        <v>26.140351305729578</v>
      </c>
      <c r="M21" s="26">
        <v>15.91254808168169</v>
      </c>
      <c r="N21" s="26">
        <v>19.896999999999998</v>
      </c>
    </row>
    <row r="22" spans="1:14" ht="18" customHeight="1" thickBot="1" x14ac:dyDescent="0.35">
      <c r="A22" s="6"/>
      <c r="B22" s="89" t="s">
        <v>117</v>
      </c>
      <c r="C22" s="96">
        <v>4.4335721250451172</v>
      </c>
      <c r="D22" s="96">
        <v>4.1823003691638396</v>
      </c>
      <c r="E22" s="96">
        <v>4.5203239261778929</v>
      </c>
      <c r="F22" s="96">
        <v>4.2297018763526708</v>
      </c>
      <c r="G22" s="96">
        <v>4.2998351758374431</v>
      </c>
      <c r="H22" s="96">
        <v>4.356869411704162</v>
      </c>
      <c r="I22" s="96">
        <v>4.343830653780075</v>
      </c>
      <c r="J22" s="26">
        <v>4.4642432252930577</v>
      </c>
      <c r="K22" s="26">
        <v>4.9025887277988121</v>
      </c>
      <c r="L22" s="26">
        <v>5.8607865995083337</v>
      </c>
      <c r="M22" s="26">
        <v>3.593238054867204</v>
      </c>
      <c r="N22" s="26">
        <v>4.2969999999999997</v>
      </c>
    </row>
    <row r="23" spans="1:14" ht="18" customHeight="1" thickBot="1" x14ac:dyDescent="0.35">
      <c r="A23" s="6"/>
      <c r="B23" s="89" t="s">
        <v>118</v>
      </c>
      <c r="C23" s="96">
        <v>2.0634404623185212</v>
      </c>
      <c r="D23" s="96">
        <v>2.4704726803968993</v>
      </c>
      <c r="E23" s="96">
        <v>2.7991817644094903</v>
      </c>
      <c r="F23" s="96">
        <v>2.4238030761502203</v>
      </c>
      <c r="G23" s="96">
        <v>1.9891952542068179</v>
      </c>
      <c r="H23" s="96">
        <v>1.8600060482466416</v>
      </c>
      <c r="I23" s="96">
        <v>1.8651377409263121</v>
      </c>
      <c r="J23" s="26">
        <v>2.1943586878442014</v>
      </c>
      <c r="K23" s="26">
        <v>2.46095395485569</v>
      </c>
      <c r="L23" s="26">
        <v>2.4758720176296327</v>
      </c>
      <c r="M23" s="26">
        <v>1.7568415857551414</v>
      </c>
      <c r="N23" s="26">
        <v>2.194</v>
      </c>
    </row>
    <row r="24" spans="1:14" ht="18" customHeight="1" thickBot="1" x14ac:dyDescent="0.35">
      <c r="A24" s="6"/>
      <c r="B24" s="89" t="s">
        <v>119</v>
      </c>
      <c r="C24" s="96">
        <v>3.9450416854107373</v>
      </c>
      <c r="D24" s="96">
        <v>3.7862533377334309</v>
      </c>
      <c r="E24" s="96">
        <v>3.6824726214308732</v>
      </c>
      <c r="F24" s="96">
        <v>3.3174915230403039</v>
      </c>
      <c r="G24" s="96">
        <v>3.1583078480767703</v>
      </c>
      <c r="H24" s="96">
        <v>3.118147436887408</v>
      </c>
      <c r="I24" s="96">
        <v>3.0866892124237637</v>
      </c>
      <c r="J24" s="26">
        <v>3.3810753101400963</v>
      </c>
      <c r="K24" s="26">
        <v>3.3684004616634531</v>
      </c>
      <c r="L24" s="26">
        <v>3.4916286617825403</v>
      </c>
      <c r="M24" s="26">
        <v>2.2840637447398922</v>
      </c>
      <c r="N24" s="26">
        <v>2.7650000000000001</v>
      </c>
    </row>
    <row r="25" spans="1:14" ht="18" customHeight="1" thickBot="1" x14ac:dyDescent="0.35">
      <c r="A25" s="6"/>
      <c r="B25" s="89" t="s">
        <v>120</v>
      </c>
      <c r="C25" s="96">
        <v>6.5245130903232447</v>
      </c>
      <c r="D25" s="96">
        <v>6.5457822453242152</v>
      </c>
      <c r="E25" s="96">
        <v>7.2075060041915551</v>
      </c>
      <c r="F25" s="96">
        <v>7.2151253135293318</v>
      </c>
      <c r="G25" s="96">
        <v>7.3254005750189792</v>
      </c>
      <c r="H25" s="96">
        <v>7.6725039228769161</v>
      </c>
      <c r="I25" s="96">
        <v>8.190090711785194</v>
      </c>
      <c r="J25" s="26">
        <v>7.7855389365597958</v>
      </c>
      <c r="K25" s="26">
        <v>8.4407576500124666</v>
      </c>
      <c r="L25" s="26">
        <v>9.0552371815548458</v>
      </c>
      <c r="M25" s="26">
        <v>5.4079288130874801</v>
      </c>
      <c r="N25" s="26">
        <v>6.282</v>
      </c>
    </row>
    <row r="26" spans="1:14" ht="18" customHeight="1" thickBot="1" x14ac:dyDescent="0.35">
      <c r="A26" s="6"/>
      <c r="B26" s="89" t="s">
        <v>121</v>
      </c>
      <c r="C26" s="96">
        <v>6.0092109723729896</v>
      </c>
      <c r="D26" s="96">
        <v>6.0139982233478548</v>
      </c>
      <c r="E26" s="96">
        <v>5.7737979945532629</v>
      </c>
      <c r="F26" s="96">
        <v>5.5087196342522535</v>
      </c>
      <c r="G26" s="96">
        <v>5.3810290651774633</v>
      </c>
      <c r="H26" s="96">
        <v>5.3230639996595608</v>
      </c>
      <c r="I26" s="96">
        <v>5.3011215552107531</v>
      </c>
      <c r="J26" s="26">
        <v>5.3537286014188252</v>
      </c>
      <c r="K26" s="26">
        <v>5.5568511427219525</v>
      </c>
      <c r="L26" s="26">
        <v>5.777925727353427</v>
      </c>
      <c r="M26" s="26">
        <v>3.7332703294967025</v>
      </c>
      <c r="N26" s="26">
        <v>4.577</v>
      </c>
    </row>
    <row r="27" spans="1:14" ht="18" customHeight="1" x14ac:dyDescent="0.3">
      <c r="A27" s="3"/>
      <c r="B27" s="87"/>
      <c r="C27" s="87"/>
      <c r="D27" s="87"/>
      <c r="E27" s="87"/>
      <c r="F27" s="87"/>
      <c r="G27" s="87"/>
      <c r="H27" s="87"/>
      <c r="I27" s="87"/>
      <c r="J27" s="3"/>
      <c r="K27" s="3"/>
    </row>
    <row r="28" spans="1:14" ht="22.5" customHeight="1" thickBot="1" x14ac:dyDescent="0.35">
      <c r="A28" s="6"/>
      <c r="B28" s="126" t="s">
        <v>256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</row>
    <row r="29" spans="1:14" ht="18" customHeight="1" thickBot="1" x14ac:dyDescent="0.35">
      <c r="A29" s="6"/>
      <c r="B29" s="88" t="s">
        <v>105</v>
      </c>
      <c r="C29" s="40">
        <v>2010</v>
      </c>
      <c r="D29" s="40">
        <v>2011</v>
      </c>
      <c r="E29" s="40">
        <v>2012</v>
      </c>
      <c r="F29" s="40">
        <v>2013</v>
      </c>
      <c r="G29" s="40">
        <v>2014</v>
      </c>
      <c r="H29" s="40">
        <v>2015</v>
      </c>
      <c r="I29" s="40">
        <v>2016</v>
      </c>
      <c r="J29" s="7">
        <v>2017</v>
      </c>
      <c r="K29" s="7">
        <v>2018</v>
      </c>
      <c r="L29" s="7">
        <v>2019</v>
      </c>
      <c r="M29" s="7">
        <v>2020</v>
      </c>
      <c r="N29" s="11">
        <v>2021</v>
      </c>
    </row>
    <row r="30" spans="1:14" ht="18" customHeight="1" thickBot="1" x14ac:dyDescent="0.35">
      <c r="A30" s="6"/>
      <c r="B30" s="90" t="s">
        <v>1</v>
      </c>
      <c r="C30" s="97">
        <v>258.52631999999994</v>
      </c>
      <c r="D30" s="97">
        <v>260.6371870000001</v>
      </c>
      <c r="E30" s="97">
        <v>273.88399399999997</v>
      </c>
      <c r="F30" s="97">
        <v>270.396568</v>
      </c>
      <c r="G30" s="97">
        <v>269.06853100000001</v>
      </c>
      <c r="H30" s="97">
        <v>280.30881499999998</v>
      </c>
      <c r="I30" s="97">
        <v>292.54891600000002</v>
      </c>
      <c r="J30" s="32">
        <v>303.55552</v>
      </c>
      <c r="K30" s="32">
        <v>310.28393</v>
      </c>
      <c r="L30" s="32">
        <v>335.90033499999998</v>
      </c>
      <c r="M30" s="32">
        <v>209.39872152699996</v>
      </c>
      <c r="N30" s="32">
        <v>245.06</v>
      </c>
    </row>
    <row r="31" spans="1:14" ht="18" customHeight="1" thickBot="1" x14ac:dyDescent="0.35">
      <c r="A31" s="6"/>
      <c r="B31" s="89" t="s">
        <v>106</v>
      </c>
      <c r="C31" s="96">
        <v>13.407432</v>
      </c>
      <c r="D31" s="96">
        <v>13.316008999999999</v>
      </c>
      <c r="E31" s="96">
        <v>14.293894694930149</v>
      </c>
      <c r="F31" s="96">
        <v>14.99416074</v>
      </c>
      <c r="G31" s="96">
        <v>16.873804</v>
      </c>
      <c r="H31" s="96">
        <v>19.061851000000001</v>
      </c>
      <c r="I31" s="96">
        <v>22.354355000000002</v>
      </c>
      <c r="J31" s="26">
        <v>24.897995999999999</v>
      </c>
      <c r="K31" s="26">
        <v>27.221335</v>
      </c>
      <c r="L31" s="26">
        <v>32.578195000000001</v>
      </c>
      <c r="M31" s="26">
        <v>19.232997000000001</v>
      </c>
      <c r="N31" s="26">
        <v>22.69</v>
      </c>
    </row>
    <row r="32" spans="1:14" ht="18" customHeight="1" thickBot="1" x14ac:dyDescent="0.35">
      <c r="A32" s="6"/>
      <c r="B32" s="89" t="s">
        <v>107</v>
      </c>
      <c r="C32" s="96">
        <v>8.6776302632999993</v>
      </c>
      <c r="D32" s="96">
        <v>8.3299620000000001</v>
      </c>
      <c r="E32" s="96">
        <v>8.1542890000000003</v>
      </c>
      <c r="F32" s="96">
        <v>7.7030419999999999</v>
      </c>
      <c r="G32" s="96">
        <v>7.7720140000000004</v>
      </c>
      <c r="H32" s="96">
        <v>7.7416960000000001</v>
      </c>
      <c r="I32" s="96">
        <v>7.8335056200496584</v>
      </c>
      <c r="J32" s="26">
        <v>8.0805396801886928</v>
      </c>
      <c r="K32" s="26">
        <v>8.2313559999999999</v>
      </c>
      <c r="L32" s="26">
        <v>9.0250900000000005</v>
      </c>
      <c r="M32" s="26">
        <v>5.8646330000000004</v>
      </c>
      <c r="N32" s="26">
        <v>6.24</v>
      </c>
    </row>
    <row r="33" spans="1:14" ht="18" customHeight="1" thickBot="1" x14ac:dyDescent="0.35">
      <c r="A33" s="6"/>
      <c r="B33" s="89" t="s">
        <v>108</v>
      </c>
      <c r="C33" s="96">
        <v>5.3580940000000004</v>
      </c>
      <c r="D33" s="96">
        <v>5.7651810000000001</v>
      </c>
      <c r="E33" s="96">
        <v>6.4608218910032065</v>
      </c>
      <c r="F33" s="96">
        <v>6.1084530109999999</v>
      </c>
      <c r="G33" s="96">
        <v>5.8971619999999998</v>
      </c>
      <c r="H33" s="96">
        <v>5.5166810000000002</v>
      </c>
      <c r="I33" s="96">
        <v>4.9142380000000001</v>
      </c>
      <c r="J33" s="26">
        <v>4.7218119999999999</v>
      </c>
      <c r="K33" s="26">
        <v>4.041499</v>
      </c>
      <c r="L33" s="26">
        <v>4.0800369999999999</v>
      </c>
      <c r="M33" s="26">
        <v>2.890444</v>
      </c>
      <c r="N33" s="26">
        <v>3.45</v>
      </c>
    </row>
    <row r="34" spans="1:14" ht="18" customHeight="1" thickBot="1" x14ac:dyDescent="0.35">
      <c r="A34" s="6"/>
      <c r="B34" s="89" t="s">
        <v>109</v>
      </c>
      <c r="C34" s="96">
        <v>3.2644679999999999</v>
      </c>
      <c r="D34" s="96">
        <v>3.2109130000000001</v>
      </c>
      <c r="E34" s="96">
        <v>3.4027387696438205</v>
      </c>
      <c r="F34" s="96">
        <v>3.0882150589999999</v>
      </c>
      <c r="G34" s="96">
        <v>3.0385390000000001</v>
      </c>
      <c r="H34" s="96">
        <v>3.1044320000000001</v>
      </c>
      <c r="I34" s="96">
        <v>3.1896900000000001</v>
      </c>
      <c r="J34" s="26">
        <v>3.3630849999999999</v>
      </c>
      <c r="K34" s="26">
        <v>3.4305310000000002</v>
      </c>
      <c r="L34" s="26">
        <v>3.6874889999999998</v>
      </c>
      <c r="M34" s="26">
        <v>2.35</v>
      </c>
      <c r="N34" s="26">
        <v>3</v>
      </c>
    </row>
    <row r="35" spans="1:14" ht="18" customHeight="1" thickBot="1" x14ac:dyDescent="0.35">
      <c r="A35" s="6"/>
      <c r="B35" s="89" t="s">
        <v>110</v>
      </c>
      <c r="C35" s="96">
        <v>10.761350999999999</v>
      </c>
      <c r="D35" s="96">
        <v>11.361300999999999</v>
      </c>
      <c r="E35" s="96">
        <v>10.85</v>
      </c>
      <c r="F35" s="96">
        <v>10.286783</v>
      </c>
      <c r="G35" s="96">
        <v>8.9141340000000007</v>
      </c>
      <c r="H35" s="96">
        <v>8.9859030000000004</v>
      </c>
      <c r="I35" s="96">
        <v>9.6900429999999993</v>
      </c>
      <c r="J35" s="26">
        <v>12.929656</v>
      </c>
      <c r="K35" s="26">
        <v>14.234795</v>
      </c>
      <c r="L35" s="26">
        <v>15.814686</v>
      </c>
      <c r="M35" s="26">
        <v>9.9353580000000008</v>
      </c>
      <c r="N35" s="26">
        <v>11.4</v>
      </c>
    </row>
    <row r="36" spans="1:14" ht="18" customHeight="1" thickBot="1" x14ac:dyDescent="0.35">
      <c r="A36" s="6"/>
      <c r="B36" s="89" t="s">
        <v>111</v>
      </c>
      <c r="C36" s="96">
        <v>14.55</v>
      </c>
      <c r="D36" s="96">
        <v>13.933002999999999</v>
      </c>
      <c r="E36" s="96">
        <v>12.962873999999999</v>
      </c>
      <c r="F36" s="96">
        <v>9.934723</v>
      </c>
      <c r="G36" s="96">
        <v>9.0529869999999999</v>
      </c>
      <c r="H36" s="96">
        <v>10.519325</v>
      </c>
      <c r="I36" s="96">
        <v>15.474883</v>
      </c>
      <c r="J36" s="26">
        <v>16.569185999999998</v>
      </c>
      <c r="K36" s="26">
        <v>16.402085</v>
      </c>
      <c r="L36" s="26">
        <v>15.998887</v>
      </c>
      <c r="M36" s="26">
        <v>10.039458</v>
      </c>
      <c r="N36" s="26">
        <v>12.79</v>
      </c>
    </row>
    <row r="37" spans="1:14" ht="18" customHeight="1" thickBot="1" x14ac:dyDescent="0.35">
      <c r="A37" s="6"/>
      <c r="B37" s="89" t="s">
        <v>112</v>
      </c>
      <c r="C37" s="96">
        <v>76.920838237399991</v>
      </c>
      <c r="D37" s="96">
        <v>79.502459999999999</v>
      </c>
      <c r="E37" s="96">
        <v>90.189912000000007</v>
      </c>
      <c r="F37" s="96">
        <v>97.844622999999999</v>
      </c>
      <c r="G37" s="96">
        <v>99.871392</v>
      </c>
      <c r="H37" s="96">
        <v>102.505112</v>
      </c>
      <c r="I37" s="96">
        <v>101.10386731740492</v>
      </c>
      <c r="J37" s="26">
        <v>102.29834829050078</v>
      </c>
      <c r="K37" s="26">
        <v>97.987020999999999</v>
      </c>
      <c r="L37" s="26">
        <v>104.95</v>
      </c>
      <c r="M37" s="26">
        <v>67.372570526999993</v>
      </c>
      <c r="N37" s="26">
        <v>74.02</v>
      </c>
    </row>
    <row r="38" spans="1:14" ht="18" customHeight="1" thickBot="1" x14ac:dyDescent="0.35">
      <c r="A38" s="6"/>
      <c r="B38" s="89" t="s">
        <v>113</v>
      </c>
      <c r="C38" s="96">
        <v>7.3930160000000003</v>
      </c>
      <c r="D38" s="96">
        <v>7.2984809999999998</v>
      </c>
      <c r="E38" s="96">
        <v>7.2097659653898942</v>
      </c>
      <c r="F38" s="96">
        <v>6.6439450000000004</v>
      </c>
      <c r="G38" s="96">
        <v>5.45</v>
      </c>
      <c r="H38" s="96">
        <v>5.3296929999999998</v>
      </c>
      <c r="I38" s="96">
        <v>5.0561819999999997</v>
      </c>
      <c r="J38" s="26">
        <v>5.236726</v>
      </c>
      <c r="K38" s="26">
        <v>5.4727399999999999</v>
      </c>
      <c r="L38" s="26">
        <v>5.3726989999999999</v>
      </c>
      <c r="M38" s="26">
        <v>3.0780059999999998</v>
      </c>
      <c r="N38" s="26">
        <v>3.63</v>
      </c>
    </row>
    <row r="39" spans="1:14" ht="18" customHeight="1" thickBot="1" x14ac:dyDescent="0.35">
      <c r="A39" s="6"/>
      <c r="B39" s="89" t="s">
        <v>114</v>
      </c>
      <c r="C39" s="96">
        <v>4.7864610000000001</v>
      </c>
      <c r="D39" s="96">
        <v>4.45</v>
      </c>
      <c r="E39" s="96">
        <v>4.1222490000000001</v>
      </c>
      <c r="F39" s="96">
        <v>3.634674</v>
      </c>
      <c r="G39" s="96">
        <v>3.2434910000000001</v>
      </c>
      <c r="H39" s="96">
        <v>3.1233040000000001</v>
      </c>
      <c r="I39" s="96">
        <v>3.3322229999999999</v>
      </c>
      <c r="J39" s="26">
        <v>3.6698249999999999</v>
      </c>
      <c r="K39" s="26">
        <v>4.2798579999999999</v>
      </c>
      <c r="L39" s="26">
        <v>4.8499999999999996</v>
      </c>
      <c r="M39" s="26">
        <v>2.8542700000000001</v>
      </c>
      <c r="N39" s="26">
        <v>3.83</v>
      </c>
    </row>
    <row r="40" spans="1:14" ht="18" customHeight="1" thickBot="1" x14ac:dyDescent="0.35">
      <c r="A40" s="6"/>
      <c r="B40" s="89" t="s">
        <v>115</v>
      </c>
      <c r="C40" s="96">
        <v>2.6937899999999999</v>
      </c>
      <c r="D40" s="96">
        <v>2.5499999999999998</v>
      </c>
      <c r="E40" s="96">
        <v>2.6195232327078299</v>
      </c>
      <c r="F40" s="96">
        <v>2.216086668</v>
      </c>
      <c r="G40" s="96">
        <v>1.8659939999999999</v>
      </c>
      <c r="H40" s="96">
        <v>1.481481</v>
      </c>
      <c r="I40" s="96">
        <v>1.75</v>
      </c>
      <c r="J40" s="26">
        <v>2.0859719999999999</v>
      </c>
      <c r="K40" s="26">
        <v>2.277231</v>
      </c>
      <c r="L40" s="26">
        <v>2.4500000000000002</v>
      </c>
      <c r="M40" s="26">
        <v>1.581364</v>
      </c>
      <c r="N40" s="26">
        <v>1.72</v>
      </c>
    </row>
    <row r="41" spans="1:14" ht="18" customHeight="1" thickBot="1" x14ac:dyDescent="0.35">
      <c r="A41" s="6"/>
      <c r="B41" s="89" t="s">
        <v>116</v>
      </c>
      <c r="C41" s="96">
        <v>49.480145499300001</v>
      </c>
      <c r="D41" s="96">
        <v>50.439542000000003</v>
      </c>
      <c r="E41" s="96">
        <v>48.926394999999999</v>
      </c>
      <c r="F41" s="96">
        <v>46.054605000000002</v>
      </c>
      <c r="G41" s="96">
        <v>45.573869999999999</v>
      </c>
      <c r="H41" s="96">
        <v>50.332323000000002</v>
      </c>
      <c r="I41" s="96">
        <v>53.678633147895788</v>
      </c>
      <c r="J41" s="26">
        <v>55.491953029310515</v>
      </c>
      <c r="K41" s="26">
        <v>57.577942</v>
      </c>
      <c r="L41" s="26">
        <v>60.999110999999999</v>
      </c>
      <c r="M41" s="26">
        <v>37.297866999999997</v>
      </c>
      <c r="N41" s="26">
        <v>46.69</v>
      </c>
    </row>
    <row r="42" spans="1:14" ht="18" customHeight="1" thickBot="1" x14ac:dyDescent="0.35">
      <c r="A42" s="6"/>
      <c r="B42" s="89" t="s">
        <v>117</v>
      </c>
      <c r="C42" s="96">
        <v>20.574988999999999</v>
      </c>
      <c r="D42" s="96">
        <v>19.388650999999999</v>
      </c>
      <c r="E42" s="96">
        <v>20.912632238140581</v>
      </c>
      <c r="F42" s="96">
        <v>19.523754</v>
      </c>
      <c r="G42" s="96">
        <v>19.776864</v>
      </c>
      <c r="H42" s="96">
        <v>19.980271999999999</v>
      </c>
      <c r="I42" s="96">
        <v>19.854994000000001</v>
      </c>
      <c r="J42" s="26">
        <v>20.353217000000001</v>
      </c>
      <c r="K42" s="26">
        <v>22.297855999999999</v>
      </c>
      <c r="L42" s="26">
        <v>26.570257000000002</v>
      </c>
      <c r="M42" s="26">
        <v>16.232938000000001</v>
      </c>
      <c r="N42" s="26">
        <v>19.3</v>
      </c>
    </row>
    <row r="43" spans="1:14" ht="18" customHeight="1" thickBot="1" x14ac:dyDescent="0.35">
      <c r="A43" s="6"/>
      <c r="B43" s="89" t="s">
        <v>118</v>
      </c>
      <c r="C43" s="96">
        <v>2.6208170000000002</v>
      </c>
      <c r="D43" s="96">
        <v>3.127653</v>
      </c>
      <c r="E43" s="96">
        <v>3.5776789999999998</v>
      </c>
      <c r="F43" s="96">
        <v>3.0879129999999999</v>
      </c>
      <c r="G43" s="96">
        <v>2.5227750000000002</v>
      </c>
      <c r="H43" s="96">
        <v>2.35</v>
      </c>
      <c r="I43" s="96">
        <v>2.3448120000000001</v>
      </c>
      <c r="J43" s="26">
        <v>2.75</v>
      </c>
      <c r="K43" s="26">
        <v>3.070611</v>
      </c>
      <c r="L43" s="26">
        <v>3.073909</v>
      </c>
      <c r="M43" s="26">
        <v>2.1678739999999999</v>
      </c>
      <c r="N43" s="26">
        <v>2.69</v>
      </c>
    </row>
    <row r="44" spans="1:14" ht="18" customHeight="1" thickBot="1" x14ac:dyDescent="0.35">
      <c r="A44" s="6"/>
      <c r="B44" s="89" t="s">
        <v>119</v>
      </c>
      <c r="C44" s="96">
        <v>5.6300400000000002</v>
      </c>
      <c r="D44" s="96">
        <v>5.4038959999999996</v>
      </c>
      <c r="E44" s="96">
        <v>5.35</v>
      </c>
      <c r="F44" s="96">
        <v>4.8126749999999996</v>
      </c>
      <c r="G44" s="96">
        <v>4.5698030000000003</v>
      </c>
      <c r="H44" s="96">
        <v>4.5025019999999998</v>
      </c>
      <c r="I44" s="96">
        <v>4.4438292918961819</v>
      </c>
      <c r="J44" s="26">
        <v>4.856465</v>
      </c>
      <c r="K44" s="26">
        <v>4.830101</v>
      </c>
      <c r="L44" s="26">
        <v>4.9894780000000001</v>
      </c>
      <c r="M44" s="26">
        <v>3.25</v>
      </c>
      <c r="N44" s="26">
        <v>3.92</v>
      </c>
    </row>
    <row r="45" spans="1:14" ht="18" customHeight="1" thickBot="1" x14ac:dyDescent="0.35">
      <c r="A45" s="6"/>
      <c r="B45" s="89" t="s">
        <v>120</v>
      </c>
      <c r="C45" s="96">
        <v>22.237373999999999</v>
      </c>
      <c r="D45" s="96">
        <v>22.382818</v>
      </c>
      <c r="E45" s="96">
        <v>24.905371224845823</v>
      </c>
      <c r="F45" s="96">
        <v>24.980177999999999</v>
      </c>
      <c r="G45" s="96">
        <v>25.397281</v>
      </c>
      <c r="H45" s="96">
        <v>26.643376</v>
      </c>
      <c r="I45" s="96">
        <v>28.463210622753454</v>
      </c>
      <c r="J45" s="26">
        <v>27.106327</v>
      </c>
      <c r="K45" s="26">
        <v>29.451575999999999</v>
      </c>
      <c r="L45" s="26">
        <v>31.638718000000001</v>
      </c>
      <c r="M45" s="26">
        <v>18.920898000000001</v>
      </c>
      <c r="N45" s="26">
        <v>21.97</v>
      </c>
    </row>
    <row r="46" spans="1:14" ht="18" customHeight="1" thickBot="1" x14ac:dyDescent="0.35">
      <c r="A46" s="6"/>
      <c r="B46" s="89" t="s">
        <v>121</v>
      </c>
      <c r="C46" s="96">
        <v>10.174784000000001</v>
      </c>
      <c r="D46" s="96">
        <v>10.182131999999999</v>
      </c>
      <c r="E46" s="96">
        <v>9.9499999999999993</v>
      </c>
      <c r="F46" s="96">
        <v>9.4827375220000008</v>
      </c>
      <c r="G46" s="96">
        <v>9.25</v>
      </c>
      <c r="H46" s="96">
        <v>9.1313490000000002</v>
      </c>
      <c r="I46" s="96">
        <v>9.0674729999999997</v>
      </c>
      <c r="J46" s="26">
        <v>9.15</v>
      </c>
      <c r="K46" s="26">
        <v>9.4773929999999993</v>
      </c>
      <c r="L46" s="26">
        <v>9.8284249999999993</v>
      </c>
      <c r="M46" s="26">
        <v>6.3323479999999996</v>
      </c>
      <c r="N46" s="26">
        <v>7.73</v>
      </c>
    </row>
    <row r="47" spans="1:14" ht="18" customHeight="1" x14ac:dyDescent="0.3">
      <c r="A47" s="3"/>
      <c r="B47" s="87"/>
      <c r="C47" s="87"/>
      <c r="D47" s="87"/>
      <c r="E47" s="87"/>
      <c r="F47" s="87"/>
      <c r="G47" s="87"/>
      <c r="H47" s="87"/>
      <c r="I47" s="87"/>
      <c r="J47" s="3"/>
      <c r="K47" s="3"/>
    </row>
    <row r="48" spans="1:14" ht="22.5" customHeight="1" thickBot="1" x14ac:dyDescent="0.35">
      <c r="A48" s="6"/>
      <c r="B48" s="123" t="s">
        <v>364</v>
      </c>
      <c r="C48" s="124"/>
      <c r="D48" s="124"/>
      <c r="E48" s="124"/>
      <c r="F48" s="124"/>
      <c r="G48" s="124"/>
      <c r="H48" s="124"/>
      <c r="I48" s="124"/>
    </row>
    <row r="49" spans="1:20" ht="36" customHeight="1" thickBot="1" x14ac:dyDescent="0.35">
      <c r="A49" s="6"/>
      <c r="B49" s="88" t="s">
        <v>363</v>
      </c>
      <c r="C49" s="17" t="s">
        <v>255</v>
      </c>
      <c r="D49" s="17" t="s">
        <v>95</v>
      </c>
      <c r="E49" s="17" t="s">
        <v>254</v>
      </c>
      <c r="F49" s="98" t="s">
        <v>360</v>
      </c>
      <c r="G49" s="81" t="s">
        <v>361</v>
      </c>
      <c r="H49" s="81" t="s">
        <v>95</v>
      </c>
      <c r="I49" s="81" t="s">
        <v>362</v>
      </c>
      <c r="N49" s="3"/>
      <c r="O49" s="3"/>
      <c r="P49" s="3"/>
      <c r="Q49" s="3"/>
      <c r="R49" s="3"/>
      <c r="S49" s="3"/>
      <c r="T49" s="3"/>
    </row>
    <row r="50" spans="1:20" ht="18" customHeight="1" thickBot="1" x14ac:dyDescent="0.35">
      <c r="A50" s="6"/>
      <c r="B50" s="89" t="s">
        <v>96</v>
      </c>
      <c r="C50" s="99">
        <v>33.97</v>
      </c>
      <c r="D50" s="100">
        <v>15</v>
      </c>
      <c r="E50" s="100">
        <v>93</v>
      </c>
      <c r="F50" s="89" t="s">
        <v>96</v>
      </c>
      <c r="G50" s="99">
        <v>46.883896959851853</v>
      </c>
      <c r="H50" s="100">
        <v>18.101141552511415</v>
      </c>
      <c r="I50" s="100">
        <v>107.92113309502622</v>
      </c>
      <c r="N50" s="3"/>
      <c r="O50" s="3"/>
      <c r="P50" s="3"/>
      <c r="Q50" s="3"/>
      <c r="R50" s="3"/>
      <c r="S50" s="3"/>
      <c r="T50" s="3"/>
    </row>
    <row r="51" spans="1:20" ht="18" customHeight="1" thickBot="1" x14ac:dyDescent="0.35">
      <c r="A51" s="6"/>
      <c r="B51" s="89" t="s">
        <v>97</v>
      </c>
      <c r="C51" s="99">
        <v>32.81</v>
      </c>
      <c r="D51" s="100">
        <v>14</v>
      </c>
      <c r="E51" s="100">
        <v>96</v>
      </c>
      <c r="F51" s="89" t="s">
        <v>97</v>
      </c>
      <c r="G51" s="99">
        <v>41.039000812403458</v>
      </c>
      <c r="H51" s="100">
        <v>16.095205479452055</v>
      </c>
      <c r="I51" s="100">
        <v>106.24023218383238</v>
      </c>
      <c r="N51" s="3"/>
      <c r="O51" s="3"/>
      <c r="P51" s="3"/>
      <c r="Q51" s="3"/>
      <c r="R51" s="3"/>
      <c r="S51" s="3"/>
      <c r="T51" s="3"/>
    </row>
    <row r="52" spans="1:20" ht="18" customHeight="1" thickBot="1" x14ac:dyDescent="0.35">
      <c r="A52" s="6"/>
      <c r="B52" s="89" t="s">
        <v>98</v>
      </c>
      <c r="C52" s="99">
        <v>25.82</v>
      </c>
      <c r="D52" s="100">
        <v>31</v>
      </c>
      <c r="E52" s="100">
        <v>34</v>
      </c>
      <c r="F52" s="89" t="s">
        <v>101</v>
      </c>
      <c r="G52" s="99">
        <v>32.204084761493981</v>
      </c>
      <c r="H52" s="100">
        <v>13.318264840182648</v>
      </c>
      <c r="I52" s="100">
        <v>100.75162802092521</v>
      </c>
      <c r="N52" s="3"/>
      <c r="O52" s="3"/>
      <c r="P52" s="3"/>
      <c r="Q52" s="3"/>
      <c r="R52" s="3"/>
      <c r="S52" s="3"/>
      <c r="T52" s="3"/>
    </row>
    <row r="53" spans="1:20" ht="18" customHeight="1" thickBot="1" x14ac:dyDescent="0.35">
      <c r="A53" s="6"/>
      <c r="B53" s="89" t="s">
        <v>122</v>
      </c>
      <c r="C53" s="99">
        <v>25.08</v>
      </c>
      <c r="D53" s="100">
        <v>12</v>
      </c>
      <c r="E53" s="100">
        <v>89</v>
      </c>
      <c r="F53" s="89" t="s">
        <v>99</v>
      </c>
      <c r="G53" s="99">
        <v>30.41044142356348</v>
      </c>
      <c r="H53" s="100">
        <v>17.06164383561644</v>
      </c>
      <c r="I53" s="100">
        <v>74.266098752848052</v>
      </c>
      <c r="N53" s="3"/>
      <c r="O53" s="3"/>
      <c r="P53" s="3"/>
      <c r="Q53" s="3"/>
      <c r="R53" s="3"/>
      <c r="S53" s="3"/>
      <c r="T53" s="3"/>
    </row>
    <row r="54" spans="1:20" ht="18" customHeight="1" thickBot="1" x14ac:dyDescent="0.35">
      <c r="A54" s="6"/>
      <c r="B54" s="89" t="s">
        <v>99</v>
      </c>
      <c r="C54" s="99">
        <v>24.8</v>
      </c>
      <c r="D54" s="100">
        <v>14</v>
      </c>
      <c r="E54" s="100">
        <v>72</v>
      </c>
      <c r="F54" s="89" t="s">
        <v>102</v>
      </c>
      <c r="G54" s="99">
        <v>24.396658127891456</v>
      </c>
      <c r="H54" s="100">
        <v>8.1337899543378995</v>
      </c>
      <c r="I54" s="100">
        <v>124.97586336777047</v>
      </c>
      <c r="N54" s="3"/>
      <c r="O54" s="3"/>
      <c r="P54" s="3"/>
      <c r="Q54" s="3"/>
      <c r="R54" s="3"/>
      <c r="S54" s="3"/>
      <c r="T54" s="3"/>
    </row>
    <row r="55" spans="1:20" ht="18" customHeight="1" thickBot="1" x14ac:dyDescent="0.35">
      <c r="A55" s="6"/>
      <c r="B55" s="89" t="s">
        <v>100</v>
      </c>
      <c r="C55" s="99">
        <v>23.42</v>
      </c>
      <c r="D55" s="100">
        <v>36</v>
      </c>
      <c r="E55" s="100">
        <v>27</v>
      </c>
      <c r="F55" s="89" t="s">
        <v>98</v>
      </c>
      <c r="G55" s="99">
        <v>23.696376274607534</v>
      </c>
      <c r="H55" s="100">
        <v>30.31906392694064</v>
      </c>
      <c r="I55" s="100">
        <v>32.565286772084377</v>
      </c>
      <c r="N55" s="3"/>
      <c r="O55" s="3"/>
      <c r="P55" s="3"/>
      <c r="Q55" s="3"/>
      <c r="R55" s="3"/>
      <c r="S55" s="3"/>
      <c r="T55" s="3"/>
    </row>
    <row r="56" spans="1:20" ht="18" customHeight="1" thickBot="1" x14ac:dyDescent="0.35">
      <c r="A56" s="6"/>
      <c r="B56" s="89" t="s">
        <v>101</v>
      </c>
      <c r="C56" s="99">
        <v>22.57</v>
      </c>
      <c r="D56" s="100">
        <v>11</v>
      </c>
      <c r="E56" s="100">
        <v>87</v>
      </c>
      <c r="F56" s="89" t="s">
        <v>104</v>
      </c>
      <c r="G56" s="99">
        <v>22.918495929100406</v>
      </c>
      <c r="H56" s="100">
        <v>18.666438356164385</v>
      </c>
      <c r="I56" s="100">
        <v>51.157982693780795</v>
      </c>
      <c r="N56" s="3"/>
      <c r="O56" s="3"/>
      <c r="P56" s="3"/>
      <c r="Q56" s="3"/>
      <c r="R56" s="3"/>
      <c r="S56" s="3"/>
      <c r="T56" s="3"/>
    </row>
    <row r="57" spans="1:20" ht="18" customHeight="1" thickBot="1" x14ac:dyDescent="0.35">
      <c r="A57" s="6"/>
      <c r="B57" s="89" t="s">
        <v>102</v>
      </c>
      <c r="C57" s="99">
        <v>20.98</v>
      </c>
      <c r="D57" s="100">
        <v>11</v>
      </c>
      <c r="E57" s="100">
        <v>77</v>
      </c>
      <c r="F57" s="89" t="s">
        <v>100</v>
      </c>
      <c r="G57" s="99">
        <v>22.031527485874715</v>
      </c>
      <c r="H57" s="100">
        <v>31.217123287671232</v>
      </c>
      <c r="I57" s="100">
        <v>29.406307027463672</v>
      </c>
      <c r="N57" s="3"/>
      <c r="O57" s="3"/>
      <c r="P57" s="3"/>
      <c r="Q57" s="3"/>
      <c r="R57" s="3"/>
      <c r="S57" s="3"/>
      <c r="T57" s="3"/>
    </row>
    <row r="58" spans="1:20" ht="18" customHeight="1" thickBot="1" x14ac:dyDescent="0.35">
      <c r="A58" s="6"/>
      <c r="B58" s="89" t="s">
        <v>103</v>
      </c>
      <c r="C58" s="99">
        <v>19.809999999999999</v>
      </c>
      <c r="D58" s="100">
        <v>20</v>
      </c>
      <c r="E58" s="100">
        <v>42</v>
      </c>
      <c r="F58" s="89" t="s">
        <v>122</v>
      </c>
      <c r="G58" s="99">
        <v>21.809549605681649</v>
      </c>
      <c r="H58" s="100">
        <v>14.541666666666666</v>
      </c>
      <c r="I58" s="100">
        <v>62.49154614808495</v>
      </c>
      <c r="N58" s="3"/>
      <c r="O58" s="3"/>
      <c r="P58" s="3"/>
      <c r="Q58" s="3"/>
      <c r="R58" s="3"/>
      <c r="S58" s="3"/>
      <c r="T58" s="3"/>
    </row>
    <row r="59" spans="1:20" ht="18" customHeight="1" thickBot="1" x14ac:dyDescent="0.35">
      <c r="A59" s="6"/>
      <c r="B59" s="89" t="s">
        <v>104</v>
      </c>
      <c r="C59" s="99">
        <v>17.38</v>
      </c>
      <c r="D59" s="100">
        <v>16</v>
      </c>
      <c r="E59" s="100">
        <v>45</v>
      </c>
      <c r="F59" s="89" t="s">
        <v>125</v>
      </c>
      <c r="G59" s="99">
        <v>18.894720870184869</v>
      </c>
      <c r="H59" s="100">
        <v>18.177511415525114</v>
      </c>
      <c r="I59" s="100">
        <v>43.310661083414303</v>
      </c>
      <c r="N59" s="3"/>
      <c r="O59" s="3"/>
      <c r="P59" s="3"/>
      <c r="Q59" s="3"/>
      <c r="R59" s="3"/>
      <c r="S59" s="3"/>
      <c r="T59" s="3"/>
    </row>
    <row r="60" spans="1:20" ht="18" customHeight="1" x14ac:dyDescent="0.3">
      <c r="A60" s="3"/>
      <c r="B60" s="87"/>
      <c r="C60" s="87"/>
      <c r="D60" s="87"/>
      <c r="E60" s="87"/>
      <c r="F60" s="87"/>
      <c r="G60" s="87"/>
      <c r="H60" s="87"/>
      <c r="I60" s="87"/>
      <c r="J60" s="3"/>
      <c r="K60" s="3"/>
    </row>
    <row r="61" spans="1:20" ht="22.5" customHeight="1" thickBot="1" x14ac:dyDescent="0.35">
      <c r="A61" s="6"/>
      <c r="B61" s="128" t="s">
        <v>257</v>
      </c>
      <c r="C61" s="129"/>
      <c r="D61" s="129"/>
      <c r="E61" s="129"/>
    </row>
    <row r="62" spans="1:20" ht="18" customHeight="1" thickBot="1" x14ac:dyDescent="0.35">
      <c r="A62" s="6"/>
      <c r="B62" s="88" t="s">
        <v>230</v>
      </c>
      <c r="C62" s="40">
        <v>2019</v>
      </c>
      <c r="D62" s="40">
        <v>2020</v>
      </c>
      <c r="E62" s="101">
        <v>2021</v>
      </c>
    </row>
    <row r="63" spans="1:20" ht="18" customHeight="1" thickBot="1" x14ac:dyDescent="0.35">
      <c r="A63" s="6"/>
      <c r="B63" s="89" t="s">
        <v>242</v>
      </c>
      <c r="C63" s="102">
        <v>2.72</v>
      </c>
      <c r="D63" s="102">
        <v>1.63</v>
      </c>
      <c r="E63" s="55">
        <v>1.84</v>
      </c>
    </row>
    <row r="64" spans="1:20" ht="18" customHeight="1" thickBot="1" x14ac:dyDescent="0.35">
      <c r="A64" s="6"/>
      <c r="B64" s="89" t="s">
        <v>232</v>
      </c>
      <c r="C64" s="102">
        <v>5.79</v>
      </c>
      <c r="D64" s="102">
        <v>3.67</v>
      </c>
      <c r="E64" s="55">
        <v>4.22</v>
      </c>
    </row>
    <row r="65" spans="1:5" ht="18" customHeight="1" thickBot="1" x14ac:dyDescent="0.35">
      <c r="A65" s="6"/>
      <c r="B65" s="89" t="s">
        <v>203</v>
      </c>
      <c r="C65" s="102">
        <v>43.82</v>
      </c>
      <c r="D65" s="102">
        <v>28.44</v>
      </c>
      <c r="E65" s="55">
        <v>31.85</v>
      </c>
    </row>
    <row r="66" spans="1:5" ht="18" customHeight="1" thickBot="1" x14ac:dyDescent="0.35">
      <c r="A66" s="6"/>
      <c r="B66" s="89" t="s">
        <v>235</v>
      </c>
      <c r="C66" s="102">
        <v>1.04</v>
      </c>
      <c r="D66" s="102">
        <v>0.66</v>
      </c>
      <c r="E66" s="55">
        <v>0.8</v>
      </c>
    </row>
    <row r="67" spans="1:5" ht="18" customHeight="1" thickBot="1" x14ac:dyDescent="0.35">
      <c r="A67" s="6"/>
      <c r="B67" s="89" t="s">
        <v>99</v>
      </c>
      <c r="C67" s="102">
        <v>17.559999999999999</v>
      </c>
      <c r="D67" s="102">
        <v>10.39</v>
      </c>
      <c r="E67" s="55">
        <v>12.65</v>
      </c>
    </row>
    <row r="68" spans="1:5" ht="18" customHeight="1" thickBot="1" x14ac:dyDescent="0.35">
      <c r="A68" s="6"/>
      <c r="B68" s="89" t="s">
        <v>243</v>
      </c>
      <c r="C68" s="102">
        <v>2.1</v>
      </c>
      <c r="D68" s="102">
        <v>1.41</v>
      </c>
      <c r="E68" s="55">
        <v>1.79</v>
      </c>
    </row>
    <row r="69" spans="1:5" ht="18" customHeight="1" thickBot="1" x14ac:dyDescent="0.35">
      <c r="A69" s="6"/>
      <c r="B69" s="89" t="s">
        <v>238</v>
      </c>
      <c r="C69" s="102">
        <v>18.93</v>
      </c>
      <c r="D69" s="102">
        <v>10.11</v>
      </c>
      <c r="E69" s="55">
        <v>13.98</v>
      </c>
    </row>
    <row r="70" spans="1:5" ht="18" customHeight="1" thickBot="1" x14ac:dyDescent="0.35">
      <c r="A70" s="6"/>
      <c r="B70" s="89" t="s">
        <v>234</v>
      </c>
      <c r="C70" s="102">
        <v>2.0099999999999998</v>
      </c>
      <c r="D70" s="102">
        <v>1.37</v>
      </c>
      <c r="E70" s="55">
        <v>1.99</v>
      </c>
    </row>
    <row r="71" spans="1:5" ht="18" customHeight="1" thickBot="1" x14ac:dyDescent="0.35">
      <c r="A71" s="6"/>
      <c r="B71" s="89" t="s">
        <v>237</v>
      </c>
      <c r="C71" s="102">
        <v>12.1</v>
      </c>
      <c r="D71" s="102">
        <v>7.5</v>
      </c>
      <c r="E71" s="55">
        <v>9.15</v>
      </c>
    </row>
    <row r="72" spans="1:5" ht="18" customHeight="1" thickBot="1" x14ac:dyDescent="0.35">
      <c r="A72" s="6"/>
      <c r="B72" s="89" t="s">
        <v>244</v>
      </c>
      <c r="C72" s="102">
        <v>3.47</v>
      </c>
      <c r="D72" s="102">
        <v>2.08</v>
      </c>
      <c r="E72" s="55">
        <v>2.67</v>
      </c>
    </row>
    <row r="73" spans="1:5" ht="18" customHeight="1" thickBot="1" x14ac:dyDescent="0.35">
      <c r="A73" s="6"/>
      <c r="B73" s="89" t="s">
        <v>240</v>
      </c>
      <c r="C73" s="102">
        <v>4.67</v>
      </c>
      <c r="D73" s="102">
        <v>2.5</v>
      </c>
      <c r="E73" s="55">
        <v>3.1</v>
      </c>
    </row>
    <row r="74" spans="1:5" ht="18" customHeight="1" thickBot="1" x14ac:dyDescent="0.35">
      <c r="A74" s="6"/>
      <c r="B74" s="89" t="s">
        <v>245</v>
      </c>
      <c r="C74" s="102">
        <v>25.75</v>
      </c>
      <c r="D74" s="102">
        <v>13.94</v>
      </c>
      <c r="E74" s="55">
        <v>16.760000000000002</v>
      </c>
    </row>
    <row r="75" spans="1:5" ht="18" customHeight="1" thickBot="1" x14ac:dyDescent="0.35">
      <c r="A75" s="6"/>
      <c r="B75" s="89" t="s">
        <v>241</v>
      </c>
      <c r="C75" s="102">
        <v>3.24</v>
      </c>
      <c r="D75" s="102">
        <v>1.82</v>
      </c>
      <c r="E75" s="55">
        <v>2.87</v>
      </c>
    </row>
    <row r="76" spans="1:5" ht="18" customHeight="1" thickBot="1" x14ac:dyDescent="0.35">
      <c r="A76" s="6"/>
      <c r="B76" s="89" t="s">
        <v>246</v>
      </c>
      <c r="C76" s="102">
        <v>6.87</v>
      </c>
      <c r="D76" s="102">
        <v>4.09</v>
      </c>
      <c r="E76" s="55">
        <v>5.09</v>
      </c>
    </row>
    <row r="77" spans="1:5" ht="18" customHeight="1" thickBot="1" x14ac:dyDescent="0.35">
      <c r="A77" s="6"/>
      <c r="B77" s="89" t="s">
        <v>233</v>
      </c>
      <c r="C77" s="102">
        <v>3.97</v>
      </c>
      <c r="D77" s="102">
        <v>2.31</v>
      </c>
      <c r="E77" s="55">
        <v>2.4300000000000002</v>
      </c>
    </row>
    <row r="78" spans="1:5" ht="18" customHeight="1" thickBot="1" x14ac:dyDescent="0.35">
      <c r="A78" s="6"/>
      <c r="B78" s="89" t="s">
        <v>239</v>
      </c>
      <c r="C78" s="102">
        <v>119.2</v>
      </c>
      <c r="D78" s="102">
        <v>68.83</v>
      </c>
      <c r="E78" s="55">
        <v>69.19</v>
      </c>
    </row>
    <row r="79" spans="1:5" ht="18" customHeight="1" thickBot="1" x14ac:dyDescent="0.35">
      <c r="A79" s="6"/>
      <c r="B79" s="89" t="s">
        <v>231</v>
      </c>
      <c r="C79" s="102">
        <v>30.07</v>
      </c>
      <c r="D79" s="102">
        <v>18.22</v>
      </c>
      <c r="E79" s="55">
        <v>21.9</v>
      </c>
    </row>
    <row r="80" spans="1:5" ht="18" customHeight="1" thickBot="1" x14ac:dyDescent="0.35">
      <c r="A80" s="6"/>
      <c r="B80" s="89" t="s">
        <v>236</v>
      </c>
      <c r="C80" s="102">
        <v>1.78</v>
      </c>
      <c r="D80" s="102">
        <v>1.05</v>
      </c>
      <c r="E80" s="55">
        <v>1.43</v>
      </c>
    </row>
    <row r="81" spans="1:20" ht="18" customHeight="1" x14ac:dyDescent="0.3">
      <c r="A81" s="3"/>
      <c r="B81" s="87"/>
      <c r="C81" s="87"/>
      <c r="D81" s="87"/>
      <c r="E81" s="87"/>
      <c r="F81" s="87"/>
      <c r="G81" s="87"/>
      <c r="H81" s="87"/>
      <c r="I81" s="87"/>
      <c r="J81" s="3"/>
      <c r="K81" s="3"/>
    </row>
    <row r="82" spans="1:20" ht="22.5" customHeight="1" thickBot="1" x14ac:dyDescent="0.35">
      <c r="A82" s="6"/>
      <c r="B82" s="123" t="s">
        <v>381</v>
      </c>
      <c r="C82" s="124"/>
      <c r="D82" s="124"/>
      <c r="E82" s="124"/>
    </row>
    <row r="83" spans="1:20" ht="36" customHeight="1" thickBot="1" x14ac:dyDescent="0.35">
      <c r="A83" s="6"/>
      <c r="B83" s="17" t="s">
        <v>379</v>
      </c>
      <c r="C83" s="17" t="s">
        <v>357</v>
      </c>
      <c r="D83" s="98" t="s">
        <v>380</v>
      </c>
      <c r="E83" s="17" t="s">
        <v>357</v>
      </c>
      <c r="H83" s="87"/>
      <c r="I83" s="87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8" customHeight="1" thickBot="1" x14ac:dyDescent="0.35">
      <c r="A84" s="6"/>
      <c r="B84" s="89" t="s">
        <v>100</v>
      </c>
      <c r="C84" s="99">
        <v>35.663023679417122</v>
      </c>
      <c r="D84" s="89" t="s">
        <v>100</v>
      </c>
      <c r="E84" s="99">
        <v>31.217123287671232</v>
      </c>
      <c r="H84" s="87"/>
      <c r="I84" s="87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8" customHeight="1" thickBot="1" x14ac:dyDescent="0.35">
      <c r="A85" s="6"/>
      <c r="B85" s="89" t="s">
        <v>98</v>
      </c>
      <c r="C85" s="99">
        <v>31.217099271402549</v>
      </c>
      <c r="D85" s="89" t="s">
        <v>98</v>
      </c>
      <c r="E85" s="99">
        <v>30.31906392694064</v>
      </c>
      <c r="H85" s="87"/>
      <c r="I85" s="87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8" customHeight="1" thickBot="1" x14ac:dyDescent="0.35">
      <c r="A86" s="6"/>
      <c r="B86" s="89" t="s">
        <v>103</v>
      </c>
      <c r="C86" s="99">
        <v>19.806352459016392</v>
      </c>
      <c r="D86" s="89" t="s">
        <v>103</v>
      </c>
      <c r="E86" s="99">
        <v>20.721917808219178</v>
      </c>
      <c r="H86" s="87"/>
      <c r="I86" s="87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8" customHeight="1" thickBot="1" x14ac:dyDescent="0.35">
      <c r="A87" s="6"/>
      <c r="B87" s="89" t="s">
        <v>127</v>
      </c>
      <c r="C87" s="99">
        <v>19.800318761384336</v>
      </c>
      <c r="D87" s="89" t="s">
        <v>127</v>
      </c>
      <c r="E87" s="99">
        <v>20.449543378995433</v>
      </c>
      <c r="H87" s="87"/>
      <c r="I87" s="87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8" customHeight="1" thickBot="1" x14ac:dyDescent="0.35">
      <c r="A88" s="6"/>
      <c r="B88" s="89" t="s">
        <v>128</v>
      </c>
      <c r="C88" s="99">
        <v>19.800318761384336</v>
      </c>
      <c r="D88" s="89" t="s">
        <v>126</v>
      </c>
      <c r="E88" s="99">
        <v>20.449315068493153</v>
      </c>
      <c r="H88" s="87"/>
      <c r="I88" s="87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8" customHeight="1" thickBot="1" x14ac:dyDescent="0.35">
      <c r="A89" s="6"/>
      <c r="B89" s="89" t="s">
        <v>126</v>
      </c>
      <c r="C89" s="99">
        <v>19.800091074681237</v>
      </c>
      <c r="D89" s="89" t="s">
        <v>128</v>
      </c>
      <c r="E89" s="99">
        <v>20.449086757990866</v>
      </c>
      <c r="H89" s="87"/>
      <c r="I89" s="87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8" customHeight="1" thickBot="1" x14ac:dyDescent="0.35">
      <c r="A90" s="6"/>
      <c r="B90" s="89" t="s">
        <v>104</v>
      </c>
      <c r="C90" s="99">
        <v>16.257741347905284</v>
      </c>
      <c r="D90" s="89" t="s">
        <v>104</v>
      </c>
      <c r="E90" s="99">
        <v>18.666438356164385</v>
      </c>
      <c r="H90" s="87"/>
      <c r="I90" s="87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8" customHeight="1" thickBot="1" x14ac:dyDescent="0.35">
      <c r="A91" s="6"/>
      <c r="B91" s="89" t="s">
        <v>125</v>
      </c>
      <c r="C91" s="99">
        <v>15.74726775956284</v>
      </c>
      <c r="D91" s="89" t="s">
        <v>125</v>
      </c>
      <c r="E91" s="99">
        <v>18.177511415525114</v>
      </c>
      <c r="H91" s="87"/>
      <c r="I91" s="87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8" customHeight="1" thickBot="1" x14ac:dyDescent="0.35">
      <c r="A92" s="6"/>
      <c r="B92" s="89" t="s">
        <v>96</v>
      </c>
      <c r="C92" s="99">
        <v>15.246698542805101</v>
      </c>
      <c r="D92" s="89" t="s">
        <v>96</v>
      </c>
      <c r="E92" s="99">
        <v>18.101141552511415</v>
      </c>
      <c r="H92" s="87"/>
      <c r="I92" s="87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8" customHeight="1" thickBot="1" x14ac:dyDescent="0.35">
      <c r="A93" s="6"/>
      <c r="B93" s="89" t="s">
        <v>99</v>
      </c>
      <c r="C93" s="99">
        <v>14.398907103825136</v>
      </c>
      <c r="D93" s="89" t="s">
        <v>99</v>
      </c>
      <c r="E93" s="99">
        <v>17.06164383561644</v>
      </c>
      <c r="H93" s="87"/>
      <c r="I93" s="87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8" customHeight="1" thickBot="1" x14ac:dyDescent="0.35">
      <c r="A94" s="6"/>
      <c r="B94" s="89" t="s">
        <v>97</v>
      </c>
      <c r="C94" s="99">
        <v>14.224385245901638</v>
      </c>
      <c r="D94" s="89" t="s">
        <v>97</v>
      </c>
      <c r="E94" s="99">
        <v>16.095205479452055</v>
      </c>
      <c r="H94" s="87"/>
      <c r="I94" s="87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8" customHeight="1" thickBot="1" x14ac:dyDescent="0.35">
      <c r="A95" s="6"/>
      <c r="B95" s="89" t="s">
        <v>124</v>
      </c>
      <c r="C95" s="99">
        <v>13.086634790528231</v>
      </c>
      <c r="D95" s="89" t="s">
        <v>124</v>
      </c>
      <c r="E95" s="99">
        <v>15.089269406392694</v>
      </c>
      <c r="H95" s="87"/>
      <c r="I95" s="87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8" customHeight="1" thickBot="1" x14ac:dyDescent="0.35">
      <c r="A96" s="6"/>
      <c r="B96" s="89" t="s">
        <v>123</v>
      </c>
      <c r="C96" s="99">
        <v>13.082764116575591</v>
      </c>
      <c r="D96" s="89" t="s">
        <v>122</v>
      </c>
      <c r="E96" s="99">
        <v>14.541666666666666</v>
      </c>
      <c r="H96" s="87"/>
      <c r="I96" s="87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8" customHeight="1" thickBot="1" x14ac:dyDescent="0.35">
      <c r="A97" s="6"/>
      <c r="B97" s="89" t="s">
        <v>122</v>
      </c>
      <c r="C97" s="99">
        <v>11.740437158469945</v>
      </c>
      <c r="D97" s="89" t="s">
        <v>101</v>
      </c>
      <c r="E97" s="99">
        <v>13.318264840182648</v>
      </c>
      <c r="H97" s="87"/>
      <c r="I97" s="87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8" customHeight="1" thickBot="1" x14ac:dyDescent="0.35">
      <c r="A98" s="6"/>
      <c r="B98" s="89" t="s">
        <v>102</v>
      </c>
      <c r="C98" s="99">
        <v>11.325819672131146</v>
      </c>
      <c r="D98" s="89" t="s">
        <v>358</v>
      </c>
      <c r="E98" s="99">
        <v>11.755022831050228</v>
      </c>
      <c r="H98" s="87"/>
      <c r="I98" s="87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8" customHeight="1" thickBot="1" x14ac:dyDescent="0.35">
      <c r="A99" s="6"/>
      <c r="B99" s="89" t="s">
        <v>101</v>
      </c>
      <c r="C99" s="99">
        <v>10.763888888888888</v>
      </c>
      <c r="D99" s="89" t="s">
        <v>359</v>
      </c>
      <c r="E99" s="99">
        <v>11.077968036529681</v>
      </c>
      <c r="H99" s="87"/>
      <c r="I99" s="87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8" customHeight="1" thickBot="1" x14ac:dyDescent="0.35">
      <c r="A100" s="3"/>
      <c r="B100" s="87"/>
      <c r="C100" s="87"/>
      <c r="D100" s="87"/>
      <c r="E100" s="87"/>
      <c r="F100" s="87"/>
      <c r="G100" s="87"/>
      <c r="H100" s="87"/>
      <c r="I100" s="87"/>
      <c r="J100" s="3"/>
      <c r="K100" s="3"/>
    </row>
    <row r="101" spans="1:20" ht="22.5" customHeight="1" thickBot="1" x14ac:dyDescent="0.35">
      <c r="A101" s="6"/>
      <c r="B101" s="130" t="s">
        <v>327</v>
      </c>
      <c r="C101" s="131"/>
      <c r="D101" s="131"/>
      <c r="E101" s="131"/>
      <c r="F101" s="131"/>
      <c r="G101" s="131"/>
    </row>
    <row r="102" spans="1:20" ht="18" customHeight="1" thickBot="1" x14ac:dyDescent="0.35">
      <c r="A102" s="6"/>
      <c r="B102" s="88" t="s">
        <v>12</v>
      </c>
      <c r="C102" s="40">
        <v>2017</v>
      </c>
      <c r="D102" s="40">
        <v>2018</v>
      </c>
      <c r="E102" s="40">
        <v>2019</v>
      </c>
      <c r="F102" s="40">
        <v>2020</v>
      </c>
      <c r="G102" s="101">
        <v>2021</v>
      </c>
    </row>
    <row r="103" spans="1:20" ht="18" customHeight="1" thickBot="1" x14ac:dyDescent="0.35">
      <c r="A103" s="6"/>
      <c r="B103" s="90" t="s">
        <v>1</v>
      </c>
      <c r="C103" s="97">
        <v>303.60000000000002</v>
      </c>
      <c r="D103" s="97">
        <v>310.3</v>
      </c>
      <c r="E103" s="97">
        <v>335.9</v>
      </c>
      <c r="F103" s="97">
        <v>209.4</v>
      </c>
      <c r="G103" s="97">
        <v>245.1</v>
      </c>
    </row>
    <row r="104" spans="1:20" ht="18" customHeight="1" thickBot="1" x14ac:dyDescent="0.35">
      <c r="A104" s="6"/>
      <c r="B104" s="89" t="s">
        <v>40</v>
      </c>
      <c r="C104" s="96">
        <v>79.900000000000006</v>
      </c>
      <c r="D104" s="96">
        <v>81.2</v>
      </c>
      <c r="E104" s="96">
        <v>88.9</v>
      </c>
      <c r="F104" s="96">
        <v>55.7</v>
      </c>
      <c r="G104" s="96">
        <v>62.6</v>
      </c>
    </row>
    <row r="105" spans="1:20" ht="18" customHeight="1" thickBot="1" x14ac:dyDescent="0.35">
      <c r="A105" s="6"/>
      <c r="B105" s="89" t="s">
        <v>22</v>
      </c>
      <c r="C105" s="96">
        <v>62</v>
      </c>
      <c r="D105" s="96">
        <v>59.7</v>
      </c>
      <c r="E105" s="96">
        <v>62.1</v>
      </c>
      <c r="F105" s="96">
        <v>41.8</v>
      </c>
      <c r="G105" s="96">
        <v>47.1</v>
      </c>
    </row>
    <row r="106" spans="1:20" ht="18" customHeight="1" thickBot="1" x14ac:dyDescent="0.35">
      <c r="A106" s="6"/>
      <c r="B106" s="89" t="s">
        <v>34</v>
      </c>
      <c r="C106" s="96">
        <v>42.8</v>
      </c>
      <c r="D106" s="96">
        <v>46.1</v>
      </c>
      <c r="E106" s="96">
        <v>48.9</v>
      </c>
      <c r="F106" s="96">
        <v>26.7</v>
      </c>
      <c r="G106" s="96">
        <v>35.700000000000003</v>
      </c>
    </row>
    <row r="107" spans="1:20" ht="18" customHeight="1" thickBot="1" x14ac:dyDescent="0.35">
      <c r="A107" s="6"/>
      <c r="B107" s="89" t="s">
        <v>37</v>
      </c>
      <c r="C107" s="96">
        <v>42.3</v>
      </c>
      <c r="D107" s="96">
        <v>42.2</v>
      </c>
      <c r="E107" s="96">
        <v>43.1</v>
      </c>
      <c r="F107" s="96">
        <v>25.5</v>
      </c>
      <c r="G107" s="96">
        <v>32.700000000000003</v>
      </c>
    </row>
    <row r="108" spans="1:20" ht="18" customHeight="1" thickBot="1" x14ac:dyDescent="0.35">
      <c r="A108" s="6"/>
      <c r="B108" s="89" t="s">
        <v>44</v>
      </c>
      <c r="C108" s="96">
        <v>23.1</v>
      </c>
      <c r="D108" s="96">
        <v>18.899999999999999</v>
      </c>
      <c r="E108" s="96">
        <v>22</v>
      </c>
      <c r="F108" s="96">
        <v>14.9</v>
      </c>
      <c r="G108" s="96">
        <v>14.6</v>
      </c>
    </row>
    <row r="109" spans="1:20" ht="18" customHeight="1" thickBot="1" x14ac:dyDescent="0.35">
      <c r="A109" s="6"/>
      <c r="B109" s="89" t="s">
        <v>25</v>
      </c>
      <c r="C109" s="96">
        <v>15.7</v>
      </c>
      <c r="D109" s="96">
        <v>17</v>
      </c>
      <c r="E109" s="96">
        <v>20.399999999999999</v>
      </c>
      <c r="F109" s="96">
        <v>13</v>
      </c>
      <c r="G109" s="96">
        <v>14.8</v>
      </c>
    </row>
    <row r="110" spans="1:20" ht="18" customHeight="1" thickBot="1" x14ac:dyDescent="0.35">
      <c r="A110" s="6"/>
      <c r="B110" s="89" t="s">
        <v>17</v>
      </c>
      <c r="C110" s="96">
        <v>9.4</v>
      </c>
      <c r="D110" s="96">
        <v>11.7</v>
      </c>
      <c r="E110" s="96">
        <v>14.1</v>
      </c>
      <c r="F110" s="96">
        <v>9.1999999999999993</v>
      </c>
      <c r="G110" s="96">
        <v>11</v>
      </c>
    </row>
    <row r="111" spans="1:20" ht="18" customHeight="1" thickBot="1" x14ac:dyDescent="0.35">
      <c r="A111" s="6"/>
      <c r="B111" s="89" t="s">
        <v>28</v>
      </c>
      <c r="C111" s="96">
        <v>8.1</v>
      </c>
      <c r="D111" s="96">
        <v>11</v>
      </c>
      <c r="E111" s="96">
        <v>12.2</v>
      </c>
      <c r="F111" s="96">
        <v>7.6</v>
      </c>
      <c r="G111" s="96">
        <v>9.3000000000000007</v>
      </c>
    </row>
    <row r="112" spans="1:20" ht="18" customHeight="1" thickBot="1" x14ac:dyDescent="0.35">
      <c r="A112" s="6"/>
      <c r="B112" s="89" t="s">
        <v>172</v>
      </c>
      <c r="C112" s="96">
        <v>7.7</v>
      </c>
      <c r="D112" s="96">
        <v>8.6</v>
      </c>
      <c r="E112" s="96">
        <v>8.8000000000000007</v>
      </c>
      <c r="F112" s="96">
        <v>4.5999999999999996</v>
      </c>
      <c r="G112" s="96">
        <v>4.9000000000000004</v>
      </c>
    </row>
    <row r="113" spans="1:11" ht="18" customHeight="1" thickBot="1" x14ac:dyDescent="0.35">
      <c r="A113" s="6"/>
      <c r="B113" s="89" t="s">
        <v>33</v>
      </c>
      <c r="C113" s="96">
        <v>3.9</v>
      </c>
      <c r="D113" s="96">
        <v>4.7</v>
      </c>
      <c r="E113" s="96">
        <v>6</v>
      </c>
      <c r="F113" s="96">
        <v>4.5999999999999996</v>
      </c>
      <c r="G113" s="96">
        <v>6</v>
      </c>
    </row>
    <row r="114" spans="1:11" ht="18" customHeight="1" thickBot="1" x14ac:dyDescent="0.35">
      <c r="A114" s="6"/>
      <c r="B114" s="89" t="s">
        <v>20</v>
      </c>
      <c r="C114" s="96">
        <v>5.7</v>
      </c>
      <c r="D114" s="96">
        <v>6.4</v>
      </c>
      <c r="E114" s="96">
        <v>6.5</v>
      </c>
      <c r="F114" s="96">
        <v>3.9</v>
      </c>
      <c r="G114" s="96">
        <v>4.4000000000000004</v>
      </c>
    </row>
    <row r="115" spans="1:11" ht="18" customHeight="1" thickBot="1" x14ac:dyDescent="0.35">
      <c r="A115" s="6"/>
      <c r="B115" s="89" t="s">
        <v>15</v>
      </c>
      <c r="C115" s="96">
        <v>2.2999999999999998</v>
      </c>
      <c r="D115" s="96">
        <v>2.1</v>
      </c>
      <c r="E115" s="96">
        <v>2.2999999999999998</v>
      </c>
      <c r="F115" s="96">
        <v>1.5</v>
      </c>
      <c r="G115" s="96">
        <v>1.6</v>
      </c>
    </row>
    <row r="116" spans="1:11" ht="18" customHeight="1" thickBot="1" x14ac:dyDescent="0.35">
      <c r="A116" s="6"/>
      <c r="B116" s="89" t="s">
        <v>173</v>
      </c>
      <c r="C116" s="96">
        <v>0.5</v>
      </c>
      <c r="D116" s="96">
        <v>0.5</v>
      </c>
      <c r="E116" s="96">
        <v>0.5</v>
      </c>
      <c r="F116" s="96">
        <v>0.3</v>
      </c>
      <c r="G116" s="96">
        <v>0.27</v>
      </c>
    </row>
    <row r="117" spans="1:11" ht="18" customHeight="1" thickBot="1" x14ac:dyDescent="0.35">
      <c r="A117" s="6"/>
      <c r="B117" s="89" t="s">
        <v>157</v>
      </c>
      <c r="C117" s="96">
        <v>0.2</v>
      </c>
      <c r="D117" s="96">
        <v>0.2</v>
      </c>
      <c r="E117" s="96">
        <v>0.1</v>
      </c>
      <c r="F117" s="96">
        <v>0.1</v>
      </c>
      <c r="G117" s="96">
        <v>0.12999999999993861</v>
      </c>
    </row>
    <row r="118" spans="1:11" ht="18" customHeight="1" x14ac:dyDescent="0.3">
      <c r="A118" s="3"/>
      <c r="B118" s="87"/>
      <c r="C118" s="87"/>
      <c r="D118" s="87"/>
      <c r="E118" s="87"/>
      <c r="F118" s="87"/>
      <c r="G118" s="87"/>
      <c r="H118" s="87"/>
      <c r="I118" s="87"/>
      <c r="J118" s="3"/>
      <c r="K118" s="3"/>
    </row>
    <row r="119" spans="1:11" ht="22.5" customHeight="1" thickBot="1" x14ac:dyDescent="0.35">
      <c r="A119" s="6"/>
      <c r="B119" s="128" t="s">
        <v>328</v>
      </c>
      <c r="C119" s="129"/>
      <c r="D119" s="129"/>
      <c r="E119" s="129"/>
      <c r="F119" s="129"/>
      <c r="G119" s="129"/>
    </row>
    <row r="120" spans="1:11" ht="18" customHeight="1" thickBot="1" x14ac:dyDescent="0.35">
      <c r="A120" s="6"/>
      <c r="B120" s="88" t="s">
        <v>12</v>
      </c>
      <c r="C120" s="40">
        <v>2017</v>
      </c>
      <c r="D120" s="40">
        <v>2018</v>
      </c>
      <c r="E120" s="40">
        <v>2019</v>
      </c>
      <c r="F120" s="40">
        <v>2020</v>
      </c>
      <c r="G120" s="101">
        <v>2021</v>
      </c>
    </row>
    <row r="121" spans="1:11" ht="18" customHeight="1" thickBot="1" x14ac:dyDescent="0.35">
      <c r="A121" s="6"/>
      <c r="B121" s="89" t="s">
        <v>40</v>
      </c>
      <c r="C121" s="103">
        <v>0.26306115270115993</v>
      </c>
      <c r="D121" s="103">
        <v>0.26167118612942669</v>
      </c>
      <c r="E121" s="103">
        <v>0.26458056970976229</v>
      </c>
      <c r="F121" s="103">
        <v>0.26616781514529397</v>
      </c>
      <c r="G121" s="103">
        <v>0.25550661833779703</v>
      </c>
    </row>
    <row r="122" spans="1:11" ht="18" customHeight="1" thickBot="1" x14ac:dyDescent="0.35">
      <c r="A122" s="6"/>
      <c r="B122" s="89" t="s">
        <v>22</v>
      </c>
      <c r="C122" s="103">
        <v>0.20438226588664901</v>
      </c>
      <c r="D122" s="103">
        <v>0.19241308114152092</v>
      </c>
      <c r="E122" s="103">
        <v>0.18489156314774144</v>
      </c>
      <c r="F122" s="103">
        <v>0.19964300090971321</v>
      </c>
      <c r="G122" s="103">
        <v>0.1921875388742971</v>
      </c>
    </row>
    <row r="123" spans="1:11" ht="18" customHeight="1" thickBot="1" x14ac:dyDescent="0.35">
      <c r="A123" s="6"/>
      <c r="B123" s="89" t="s">
        <v>34</v>
      </c>
      <c r="C123" s="103">
        <v>0.14111010400996826</v>
      </c>
      <c r="D123" s="103">
        <v>0.14868389735813906</v>
      </c>
      <c r="E123" s="103">
        <v>0.145487068359131</v>
      </c>
      <c r="F123" s="103">
        <v>0.1273459451074723</v>
      </c>
      <c r="G123" s="103">
        <v>0.14563093084435436</v>
      </c>
    </row>
    <row r="124" spans="1:11" ht="18" customHeight="1" thickBot="1" x14ac:dyDescent="0.35">
      <c r="A124" s="6"/>
      <c r="B124" s="89" t="s">
        <v>37</v>
      </c>
      <c r="C124" s="103">
        <v>0.1393552125159839</v>
      </c>
      <c r="D124" s="103">
        <v>0.13606326953509967</v>
      </c>
      <c r="E124" s="103">
        <v>0.12829499857450277</v>
      </c>
      <c r="F124" s="103">
        <v>0.12195622736764219</v>
      </c>
      <c r="G124" s="103">
        <v>0.13345103015925838</v>
      </c>
    </row>
    <row r="125" spans="1:11" ht="18" customHeight="1" thickBot="1" x14ac:dyDescent="0.35">
      <c r="A125" s="6"/>
      <c r="B125" s="89" t="s">
        <v>44</v>
      </c>
      <c r="C125" s="103">
        <v>7.6041015495287315E-2</v>
      </c>
      <c r="D125" s="103">
        <v>6.1022496395478812E-2</v>
      </c>
      <c r="E125" s="103">
        <v>6.5642491842111447E-2</v>
      </c>
      <c r="F125" s="103">
        <v>7.1290151499145707E-2</v>
      </c>
      <c r="G125" s="103">
        <v>5.954744249262553E-2</v>
      </c>
    </row>
    <row r="126" spans="1:11" ht="18" customHeight="1" thickBot="1" x14ac:dyDescent="0.35">
      <c r="A126" s="6"/>
      <c r="B126" s="89" t="s">
        <v>25</v>
      </c>
      <c r="C126" s="103">
        <v>5.1819317929056273E-2</v>
      </c>
      <c r="D126" s="103">
        <v>5.4654396700467213E-2</v>
      </c>
      <c r="E126" s="103">
        <v>6.0748840872695171E-2</v>
      </c>
      <c r="F126" s="103">
        <v>6.1997570723582529E-2</v>
      </c>
      <c r="G126" s="103">
        <v>6.0581357759194529E-2</v>
      </c>
    </row>
    <row r="127" spans="1:11" ht="18" customHeight="1" thickBot="1" x14ac:dyDescent="0.35">
      <c r="A127" s="6"/>
      <c r="B127" s="89" t="s">
        <v>17</v>
      </c>
      <c r="C127" s="103">
        <v>3.0901928582949174E-2</v>
      </c>
      <c r="D127" s="103">
        <v>3.7790129833665573E-2</v>
      </c>
      <c r="E127" s="103">
        <v>4.2017332313765032E-2</v>
      </c>
      <c r="F127" s="103">
        <v>4.3717678725998521E-2</v>
      </c>
      <c r="G127" s="103">
        <v>4.4816178012973204E-2</v>
      </c>
    </row>
    <row r="128" spans="1:11" ht="18" customHeight="1" thickBot="1" x14ac:dyDescent="0.35">
      <c r="A128" s="6"/>
      <c r="B128" s="89" t="s">
        <v>28</v>
      </c>
      <c r="C128" s="103">
        <v>2.6673140386312199E-2</v>
      </c>
      <c r="D128" s="103">
        <v>3.5327643297543641E-2</v>
      </c>
      <c r="E128" s="103">
        <v>3.6220467002511324E-2</v>
      </c>
      <c r="F128" s="103">
        <v>3.6162127492797076E-2</v>
      </c>
      <c r="G128" s="103">
        <v>3.7796480472811513E-2</v>
      </c>
    </row>
    <row r="129" spans="1:11" ht="18" customHeight="1" thickBot="1" x14ac:dyDescent="0.35">
      <c r="A129" s="6"/>
      <c r="B129" s="89" t="s">
        <v>172</v>
      </c>
      <c r="C129" s="103">
        <v>2.5525834615031873E-2</v>
      </c>
      <c r="D129" s="103">
        <v>2.7715818218494268E-2</v>
      </c>
      <c r="E129" s="103">
        <v>2.6189699989432876E-2</v>
      </c>
      <c r="F129" s="103">
        <v>2.2042818519411589E-2</v>
      </c>
      <c r="G129" s="103">
        <v>1.9800955355954851E-2</v>
      </c>
    </row>
    <row r="130" spans="1:11" ht="18" customHeight="1" thickBot="1" x14ac:dyDescent="0.35">
      <c r="A130" s="6"/>
      <c r="B130" s="89" t="s">
        <v>33</v>
      </c>
      <c r="C130" s="103">
        <v>1.2696438529597485E-2</v>
      </c>
      <c r="D130" s="103">
        <v>1.5196942361791022E-2</v>
      </c>
      <c r="E130" s="103">
        <v>1.7877582646650233E-2</v>
      </c>
      <c r="F130" s="103">
        <v>2.2204137556494224E-2</v>
      </c>
      <c r="G130" s="103">
        <v>2.4648823639821384E-2</v>
      </c>
    </row>
    <row r="131" spans="1:11" ht="18" customHeight="1" thickBot="1" x14ac:dyDescent="0.35">
      <c r="A131" s="6"/>
      <c r="B131" s="89" t="s">
        <v>20</v>
      </c>
      <c r="C131" s="103">
        <v>1.8877693279964074E-2</v>
      </c>
      <c r="D131" s="103">
        <v>2.0750994097567348E-2</v>
      </c>
      <c r="E131" s="103">
        <v>1.9288435660536035E-2</v>
      </c>
      <c r="F131" s="103">
        <v>1.8636904684801992E-2</v>
      </c>
      <c r="G131" s="103">
        <v>1.813839176114982E-2</v>
      </c>
    </row>
    <row r="132" spans="1:11" ht="18" customHeight="1" thickBot="1" x14ac:dyDescent="0.35">
      <c r="A132" s="6"/>
      <c r="B132" s="89" t="s">
        <v>15</v>
      </c>
      <c r="C132" s="103">
        <v>7.7272882403851524E-3</v>
      </c>
      <c r="D132" s="103">
        <v>6.8997901373751454E-3</v>
      </c>
      <c r="E132" s="103">
        <v>6.8675102690802618E-3</v>
      </c>
      <c r="F132" s="103">
        <v>7.2434826462418429E-3</v>
      </c>
      <c r="G132" s="103">
        <v>6.5172669199211998E-3</v>
      </c>
    </row>
    <row r="133" spans="1:11" ht="18" customHeight="1" thickBot="1" x14ac:dyDescent="0.35">
      <c r="A133" s="6"/>
      <c r="B133" s="89" t="s">
        <v>173</v>
      </c>
      <c r="C133" s="103">
        <v>1.6718589073919656E-3</v>
      </c>
      <c r="D133" s="103">
        <v>1.6274835760910983E-3</v>
      </c>
      <c r="E133" s="103">
        <v>1.4878341815288752E-3</v>
      </c>
      <c r="F133" s="103">
        <v>1.2919563166996252E-3</v>
      </c>
      <c r="G133" s="103">
        <v>1.0926150088830439E-3</v>
      </c>
    </row>
    <row r="134" spans="1:11" ht="18" customHeight="1" thickBot="1" x14ac:dyDescent="0.35">
      <c r="A134" s="6"/>
      <c r="B134" s="89" t="s">
        <v>157</v>
      </c>
      <c r="C134" s="103">
        <v>1.5674892026351639E-4</v>
      </c>
      <c r="D134" s="103">
        <v>1.828712173393976E-4</v>
      </c>
      <c r="E134" s="103">
        <v>4.0560543055123688E-4</v>
      </c>
      <c r="F134" s="103">
        <v>3.0019329977948317E-4</v>
      </c>
      <c r="G134" s="103">
        <v>2.84370360958075E-4</v>
      </c>
    </row>
    <row r="135" spans="1:11" ht="18" customHeight="1" x14ac:dyDescent="0.3">
      <c r="A135" s="3"/>
      <c r="B135" s="87"/>
      <c r="C135" s="87"/>
      <c r="D135" s="87"/>
      <c r="E135" s="87"/>
      <c r="F135" s="87"/>
      <c r="G135" s="87"/>
      <c r="H135" s="87"/>
      <c r="I135" s="87"/>
      <c r="J135" s="3"/>
      <c r="K135" s="3"/>
    </row>
    <row r="136" spans="1:11" ht="22.5" customHeight="1" thickBot="1" x14ac:dyDescent="0.35">
      <c r="A136" s="6"/>
      <c r="B136" s="128" t="s">
        <v>329</v>
      </c>
      <c r="C136" s="129"/>
      <c r="D136" s="129"/>
      <c r="E136" s="129"/>
      <c r="F136" s="129"/>
      <c r="G136" s="129"/>
    </row>
    <row r="137" spans="1:11" ht="18" customHeight="1" thickBot="1" x14ac:dyDescent="0.35">
      <c r="A137" s="6"/>
      <c r="B137" s="88" t="s">
        <v>12</v>
      </c>
      <c r="C137" s="40">
        <v>2017</v>
      </c>
      <c r="D137" s="40">
        <v>2018</v>
      </c>
      <c r="E137" s="40">
        <v>2019</v>
      </c>
      <c r="F137" s="40">
        <v>2020</v>
      </c>
      <c r="G137" s="101">
        <v>2021</v>
      </c>
    </row>
    <row r="138" spans="1:11" ht="18" customHeight="1" thickBot="1" x14ac:dyDescent="0.35">
      <c r="A138" s="6"/>
      <c r="B138" s="89" t="s">
        <v>34</v>
      </c>
      <c r="C138" s="103">
        <v>0.51134729082567876</v>
      </c>
      <c r="D138" s="103">
        <v>0.52722038780669744</v>
      </c>
      <c r="E138" s="103">
        <v>0.52783874739916026</v>
      </c>
      <c r="F138" s="103">
        <v>0.48625372403637851</v>
      </c>
      <c r="G138" s="103">
        <v>0.53527841581438096</v>
      </c>
    </row>
    <row r="139" spans="1:11" ht="18" customHeight="1" thickBot="1" x14ac:dyDescent="0.35">
      <c r="A139" s="6"/>
      <c r="B139" s="89" t="s">
        <v>40</v>
      </c>
      <c r="C139" s="103">
        <v>0.20741170351520474</v>
      </c>
      <c r="D139" s="103">
        <v>0.19968902431456972</v>
      </c>
      <c r="E139" s="103">
        <v>0.20207584753603003</v>
      </c>
      <c r="F139" s="103">
        <v>0.2189193225799132</v>
      </c>
      <c r="G139" s="103">
        <v>0.19016371666617701</v>
      </c>
    </row>
    <row r="140" spans="1:11" ht="18" customHeight="1" thickBot="1" x14ac:dyDescent="0.35">
      <c r="A140" s="6"/>
      <c r="B140" s="89" t="s">
        <v>22</v>
      </c>
      <c r="C140" s="103">
        <v>0.10766975592727093</v>
      </c>
      <c r="D140" s="103">
        <v>0.10003967116339317</v>
      </c>
      <c r="E140" s="103">
        <v>9.7010296693212511E-2</v>
      </c>
      <c r="F140" s="103">
        <v>0.10419196702374581</v>
      </c>
      <c r="G140" s="103">
        <v>9.0388865836242283E-2</v>
      </c>
    </row>
    <row r="141" spans="1:11" ht="18" customHeight="1" thickBot="1" x14ac:dyDescent="0.35">
      <c r="A141" s="6"/>
      <c r="B141" s="89" t="s">
        <v>37</v>
      </c>
      <c r="C141" s="103">
        <v>5.4235191056734931E-2</v>
      </c>
      <c r="D141" s="103">
        <v>4.6591096968729609E-2</v>
      </c>
      <c r="E141" s="103">
        <v>4.4917715664799608E-2</v>
      </c>
      <c r="F141" s="103">
        <v>4.7790891010318096E-2</v>
      </c>
      <c r="G141" s="103">
        <v>4.2975213727995946E-2</v>
      </c>
    </row>
    <row r="142" spans="1:11" ht="18" customHeight="1" thickBot="1" x14ac:dyDescent="0.35">
      <c r="A142" s="6"/>
      <c r="B142" s="89" t="s">
        <v>25</v>
      </c>
      <c r="C142" s="103">
        <v>3.3827427982684267E-2</v>
      </c>
      <c r="D142" s="103">
        <v>3.597234343156136E-2</v>
      </c>
      <c r="E142" s="103">
        <v>3.2717080867766833E-2</v>
      </c>
      <c r="F142" s="103">
        <v>3.3530392674905866E-2</v>
      </c>
      <c r="G142" s="103">
        <v>3.3414804224711568E-2</v>
      </c>
    </row>
    <row r="143" spans="1:11" ht="18" customHeight="1" thickBot="1" x14ac:dyDescent="0.35">
      <c r="A143" s="6"/>
      <c r="B143" s="89" t="s">
        <v>17</v>
      </c>
      <c r="C143" s="103">
        <v>2.5001064059556356E-2</v>
      </c>
      <c r="D143" s="103">
        <v>2.8563632042178082E-2</v>
      </c>
      <c r="E143" s="103">
        <v>3.0856377257147082E-2</v>
      </c>
      <c r="F143" s="103">
        <v>3.37176555991811E-2</v>
      </c>
      <c r="G143" s="103">
        <v>3.4359928652360427E-2</v>
      </c>
    </row>
    <row r="144" spans="1:11" ht="18" customHeight="1" thickBot="1" x14ac:dyDescent="0.35">
      <c r="A144" s="6"/>
      <c r="B144" s="89" t="s">
        <v>28</v>
      </c>
      <c r="C144" s="103">
        <v>1.758916829805806E-2</v>
      </c>
      <c r="D144" s="103">
        <v>1.9320332906799766E-2</v>
      </c>
      <c r="E144" s="103">
        <v>1.9896082460322973E-2</v>
      </c>
      <c r="F144" s="103">
        <v>2.3366790291848388E-2</v>
      </c>
      <c r="G144" s="103">
        <v>2.6423899179437837E-2</v>
      </c>
    </row>
    <row r="145" spans="1:13" ht="18" customHeight="1" thickBot="1" x14ac:dyDescent="0.35">
      <c r="A145" s="6"/>
      <c r="B145" s="89" t="s">
        <v>44</v>
      </c>
      <c r="C145" s="103">
        <v>1.7038499867360439E-2</v>
      </c>
      <c r="D145" s="103">
        <v>1.3494063155700429E-2</v>
      </c>
      <c r="E145" s="103">
        <v>1.4989221167619655E-2</v>
      </c>
      <c r="F145" s="103">
        <v>1.7697789050278096E-2</v>
      </c>
      <c r="G145" s="103">
        <v>1.3781407561634528E-2</v>
      </c>
    </row>
    <row r="146" spans="1:13" ht="18" customHeight="1" thickBot="1" x14ac:dyDescent="0.35">
      <c r="A146" s="6"/>
      <c r="B146" s="89" t="s">
        <v>20</v>
      </c>
      <c r="C146" s="103">
        <v>8.2845623136379686E-3</v>
      </c>
      <c r="D146" s="103">
        <v>1.1361121968192113E-2</v>
      </c>
      <c r="E146" s="103">
        <v>1.120312735001696E-2</v>
      </c>
      <c r="F146" s="103">
        <v>1.3886517928056461E-2</v>
      </c>
      <c r="G146" s="103">
        <v>1.2721722215723825E-2</v>
      </c>
    </row>
    <row r="147" spans="1:13" ht="18" customHeight="1" thickBot="1" x14ac:dyDescent="0.35">
      <c r="A147" s="6"/>
      <c r="B147" s="89" t="s">
        <v>33</v>
      </c>
      <c r="C147" s="103">
        <v>6.9781311155591077E-3</v>
      </c>
      <c r="D147" s="103">
        <v>7.5321969653946779E-3</v>
      </c>
      <c r="E147" s="103">
        <v>8.2672139394208734E-3</v>
      </c>
      <c r="F147" s="103">
        <v>1.1312310360539065E-2</v>
      </c>
      <c r="G147" s="103">
        <v>1.1830929379047245E-2</v>
      </c>
    </row>
    <row r="148" spans="1:13" ht="18" customHeight="1" thickBot="1" x14ac:dyDescent="0.35">
      <c r="A148" s="6"/>
      <c r="B148" s="89" t="s">
        <v>172</v>
      </c>
      <c r="C148" s="103">
        <v>5.8308238544817238E-3</v>
      </c>
      <c r="D148" s="103">
        <v>6.2778804309020992E-3</v>
      </c>
      <c r="E148" s="103">
        <v>6.0380509306025747E-3</v>
      </c>
      <c r="F148" s="103">
        <v>5.5329733215524575E-3</v>
      </c>
      <c r="G148" s="103">
        <v>4.6109125708861673E-3</v>
      </c>
    </row>
    <row r="149" spans="1:13" ht="18" customHeight="1" thickBot="1" x14ac:dyDescent="0.35">
      <c r="A149" s="6"/>
      <c r="B149" s="89" t="s">
        <v>15</v>
      </c>
      <c r="C149" s="103">
        <v>4.6652144882899267E-3</v>
      </c>
      <c r="D149" s="103">
        <v>3.7364359316463028E-3</v>
      </c>
      <c r="E149" s="103">
        <v>3.7488897779350897E-3</v>
      </c>
      <c r="F149" s="103">
        <v>3.7959174011605551E-3</v>
      </c>
      <c r="G149" s="103">
        <v>3.7625031739964795E-3</v>
      </c>
    </row>
    <row r="150" spans="1:13" ht="18" customHeight="1" thickBot="1" x14ac:dyDescent="0.35">
      <c r="A150" s="6"/>
      <c r="B150" s="89" t="s">
        <v>173</v>
      </c>
      <c r="C150" s="104">
        <v>3.5912978799968537E-5</v>
      </c>
      <c r="D150" s="104">
        <v>3.4501478368658047E-5</v>
      </c>
      <c r="E150" s="104">
        <v>3.2604241236260475E-5</v>
      </c>
      <c r="F150" s="103">
        <v>3.0789787163517372E-5</v>
      </c>
      <c r="G150" s="104">
        <v>2.4275637739307171E-5</v>
      </c>
    </row>
    <row r="151" spans="1:13" ht="18" customHeight="1" thickBot="1" x14ac:dyDescent="0.35">
      <c r="A151" s="6"/>
      <c r="B151" s="89" t="s">
        <v>157</v>
      </c>
      <c r="C151" s="103">
        <v>8.525371668288706E-5</v>
      </c>
      <c r="D151" s="103">
        <v>1.6731143586656838E-4</v>
      </c>
      <c r="E151" s="103">
        <v>4.0874471472936532E-4</v>
      </c>
      <c r="F151" s="103">
        <v>3.0861203846543894E-4</v>
      </c>
      <c r="G151" s="103">
        <v>2.6340535966618006E-4</v>
      </c>
    </row>
    <row r="152" spans="1:13" ht="18" customHeight="1" x14ac:dyDescent="0.3">
      <c r="A152" s="3"/>
      <c r="B152" s="87"/>
      <c r="C152" s="87"/>
      <c r="D152" s="87"/>
      <c r="E152" s="87"/>
      <c r="F152" s="87"/>
      <c r="G152" s="87"/>
      <c r="H152" s="87"/>
      <c r="I152" s="87"/>
      <c r="J152" s="3"/>
      <c r="K152" s="3"/>
    </row>
    <row r="153" spans="1:13" ht="22.5" customHeight="1" thickBot="1" x14ac:dyDescent="0.35">
      <c r="A153" s="6"/>
      <c r="B153" s="121" t="s">
        <v>318</v>
      </c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</row>
    <row r="154" spans="1:13" ht="18" customHeight="1" thickBot="1" x14ac:dyDescent="0.35">
      <c r="A154" s="6"/>
      <c r="B154" s="88" t="s">
        <v>105</v>
      </c>
      <c r="C154" s="40">
        <v>2011</v>
      </c>
      <c r="D154" s="40">
        <v>2012</v>
      </c>
      <c r="E154" s="40">
        <v>2013</v>
      </c>
      <c r="F154" s="40">
        <v>2014</v>
      </c>
      <c r="G154" s="40">
        <v>2015</v>
      </c>
      <c r="H154" s="40">
        <v>2016</v>
      </c>
      <c r="I154" s="40">
        <v>2017</v>
      </c>
      <c r="J154" s="7">
        <v>2018</v>
      </c>
      <c r="K154" s="7">
        <v>2019</v>
      </c>
      <c r="L154" s="7">
        <v>2020</v>
      </c>
      <c r="M154" s="11">
        <v>2021</v>
      </c>
    </row>
    <row r="155" spans="1:13" ht="18" customHeight="1" thickBot="1" x14ac:dyDescent="0.35">
      <c r="A155" s="6"/>
      <c r="B155" s="89" t="s">
        <v>258</v>
      </c>
      <c r="C155" s="105">
        <v>25915</v>
      </c>
      <c r="D155" s="105">
        <v>24965</v>
      </c>
      <c r="E155" s="105">
        <v>23154</v>
      </c>
      <c r="F155" s="105">
        <v>22766</v>
      </c>
      <c r="G155" s="105">
        <v>22662</v>
      </c>
      <c r="H155" s="105">
        <v>22555</v>
      </c>
      <c r="I155" s="105">
        <v>22602</v>
      </c>
      <c r="J155" s="14">
        <v>22647</v>
      </c>
      <c r="K155" s="14">
        <v>23240</v>
      </c>
      <c r="L155" s="14">
        <v>23131</v>
      </c>
      <c r="M155" s="14">
        <v>23476</v>
      </c>
    </row>
    <row r="156" spans="1:13" ht="18" customHeight="1" x14ac:dyDescent="0.3">
      <c r="A156" s="3"/>
      <c r="B156" s="87"/>
      <c r="C156" s="87"/>
      <c r="D156" s="87"/>
      <c r="E156" s="87"/>
      <c r="F156" s="87"/>
      <c r="G156" s="87"/>
      <c r="H156" s="87"/>
      <c r="I156" s="87"/>
      <c r="J156" s="3"/>
      <c r="K156" s="3"/>
    </row>
    <row r="157" spans="1:13" ht="22.5" customHeight="1" thickBot="1" x14ac:dyDescent="0.35">
      <c r="A157" s="6"/>
      <c r="B157" s="128" t="s">
        <v>322</v>
      </c>
      <c r="C157" s="129"/>
      <c r="D157" s="129"/>
      <c r="E157" s="129"/>
    </row>
    <row r="158" spans="1:13" ht="18" customHeight="1" thickBot="1" x14ac:dyDescent="0.35">
      <c r="A158" s="6"/>
      <c r="B158" s="88" t="s">
        <v>174</v>
      </c>
      <c r="C158" s="40">
        <v>2019</v>
      </c>
      <c r="D158" s="40">
        <v>2020</v>
      </c>
      <c r="E158" s="101">
        <v>2021</v>
      </c>
    </row>
    <row r="159" spans="1:13" ht="18" customHeight="1" thickBot="1" x14ac:dyDescent="0.35">
      <c r="A159" s="6"/>
      <c r="B159" s="90" t="s">
        <v>191</v>
      </c>
      <c r="C159" s="106">
        <v>10676</v>
      </c>
      <c r="D159" s="106">
        <v>10887</v>
      </c>
      <c r="E159" s="106">
        <v>10849</v>
      </c>
    </row>
    <row r="160" spans="1:13" ht="18" customHeight="1" thickBot="1" x14ac:dyDescent="0.35">
      <c r="A160" s="6"/>
      <c r="B160" s="89" t="s">
        <v>175</v>
      </c>
      <c r="C160" s="107">
        <v>1</v>
      </c>
      <c r="D160" s="107">
        <v>1</v>
      </c>
      <c r="E160" s="107">
        <v>1</v>
      </c>
    </row>
    <row r="161" spans="1:5" ht="18" customHeight="1" thickBot="1" x14ac:dyDescent="0.35">
      <c r="A161" s="6"/>
      <c r="B161" s="89" t="s">
        <v>176</v>
      </c>
      <c r="C161" s="107">
        <v>0</v>
      </c>
      <c r="D161" s="107">
        <v>0</v>
      </c>
      <c r="E161" s="107">
        <v>0</v>
      </c>
    </row>
    <row r="162" spans="1:5" ht="18" customHeight="1" thickBot="1" x14ac:dyDescent="0.35">
      <c r="A162" s="6"/>
      <c r="B162" s="89" t="s">
        <v>177</v>
      </c>
      <c r="C162" s="107">
        <v>45</v>
      </c>
      <c r="D162" s="107">
        <v>55</v>
      </c>
      <c r="E162" s="107">
        <v>51</v>
      </c>
    </row>
    <row r="163" spans="1:5" ht="18" customHeight="1" thickBot="1" x14ac:dyDescent="0.35">
      <c r="A163" s="6"/>
      <c r="B163" s="89" t="s">
        <v>178</v>
      </c>
      <c r="C163" s="107">
        <v>132</v>
      </c>
      <c r="D163" s="107">
        <v>190</v>
      </c>
      <c r="E163" s="107">
        <v>136</v>
      </c>
    </row>
    <row r="164" spans="1:5" ht="18" customHeight="1" thickBot="1" x14ac:dyDescent="0.35">
      <c r="A164" s="6"/>
      <c r="B164" s="89" t="s">
        <v>179</v>
      </c>
      <c r="C164" s="107">
        <v>5093</v>
      </c>
      <c r="D164" s="107">
        <v>5276</v>
      </c>
      <c r="E164" s="107">
        <v>5349</v>
      </c>
    </row>
    <row r="165" spans="1:5" ht="18" customHeight="1" thickBot="1" x14ac:dyDescent="0.35">
      <c r="A165" s="6"/>
      <c r="B165" s="89" t="s">
        <v>180</v>
      </c>
      <c r="C165" s="107">
        <v>52</v>
      </c>
      <c r="D165" s="107">
        <v>54</v>
      </c>
      <c r="E165" s="107">
        <v>63</v>
      </c>
    </row>
    <row r="166" spans="1:5" ht="18" customHeight="1" thickBot="1" x14ac:dyDescent="0.35">
      <c r="A166" s="6"/>
      <c r="B166" s="89" t="s">
        <v>181</v>
      </c>
      <c r="C166" s="107">
        <v>4052</v>
      </c>
      <c r="D166" s="107">
        <v>4019</v>
      </c>
      <c r="E166" s="107">
        <v>4049</v>
      </c>
    </row>
    <row r="167" spans="1:5" ht="18" customHeight="1" thickBot="1" x14ac:dyDescent="0.35">
      <c r="A167" s="6"/>
      <c r="B167" s="89" t="s">
        <v>182</v>
      </c>
      <c r="C167" s="107">
        <v>45</v>
      </c>
      <c r="D167" s="107">
        <v>123</v>
      </c>
      <c r="E167" s="107">
        <v>107</v>
      </c>
    </row>
    <row r="168" spans="1:5" ht="18" customHeight="1" thickBot="1" x14ac:dyDescent="0.35">
      <c r="A168" s="6"/>
      <c r="B168" s="89" t="s">
        <v>183</v>
      </c>
      <c r="C168" s="107">
        <v>872</v>
      </c>
      <c r="D168" s="107">
        <v>809</v>
      </c>
      <c r="E168" s="107">
        <v>763</v>
      </c>
    </row>
    <row r="169" spans="1:5" ht="18" customHeight="1" thickBot="1" x14ac:dyDescent="0.35">
      <c r="A169" s="6"/>
      <c r="B169" s="89" t="s">
        <v>184</v>
      </c>
      <c r="C169" s="107">
        <v>14</v>
      </c>
      <c r="D169" s="107">
        <v>17</v>
      </c>
      <c r="E169" s="107">
        <v>15</v>
      </c>
    </row>
    <row r="170" spans="1:5" ht="18" customHeight="1" thickBot="1" x14ac:dyDescent="0.35">
      <c r="A170" s="6"/>
      <c r="B170" s="89" t="s">
        <v>185</v>
      </c>
      <c r="C170" s="107">
        <v>297</v>
      </c>
      <c r="D170" s="107">
        <v>282</v>
      </c>
      <c r="E170" s="107">
        <v>256</v>
      </c>
    </row>
    <row r="171" spans="1:5" ht="18" customHeight="1" thickBot="1" x14ac:dyDescent="0.35">
      <c r="A171" s="6"/>
      <c r="B171" s="89" t="s">
        <v>186</v>
      </c>
      <c r="C171" s="107">
        <v>73</v>
      </c>
      <c r="D171" s="107">
        <v>61</v>
      </c>
      <c r="E171" s="107">
        <v>59</v>
      </c>
    </row>
    <row r="172" spans="1:5" ht="18" customHeight="1" thickBot="1" x14ac:dyDescent="0.35">
      <c r="A172" s="6"/>
      <c r="B172" s="90" t="s">
        <v>187</v>
      </c>
      <c r="C172" s="106" t="s">
        <v>319</v>
      </c>
      <c r="D172" s="106">
        <v>3117</v>
      </c>
      <c r="E172" s="106">
        <v>4827</v>
      </c>
    </row>
    <row r="173" spans="1:5" ht="18" customHeight="1" thickBot="1" x14ac:dyDescent="0.35">
      <c r="A173" s="6"/>
      <c r="B173" s="89" t="s">
        <v>188</v>
      </c>
      <c r="C173" s="107" t="s">
        <v>320</v>
      </c>
      <c r="D173" s="107">
        <v>629</v>
      </c>
      <c r="E173" s="107">
        <v>736</v>
      </c>
    </row>
    <row r="174" spans="1:5" ht="18" customHeight="1" thickBot="1" x14ac:dyDescent="0.35">
      <c r="A174" s="6"/>
      <c r="B174" s="89" t="s">
        <v>189</v>
      </c>
      <c r="C174" s="107" t="s">
        <v>320</v>
      </c>
      <c r="D174" s="107">
        <v>1190</v>
      </c>
      <c r="E174" s="107">
        <v>1213</v>
      </c>
    </row>
    <row r="175" spans="1:5" ht="18" customHeight="1" thickBot="1" x14ac:dyDescent="0.35">
      <c r="A175" s="6"/>
      <c r="B175" s="89" t="s">
        <v>190</v>
      </c>
      <c r="C175" s="107" t="s">
        <v>320</v>
      </c>
      <c r="D175" s="107">
        <v>1298</v>
      </c>
      <c r="E175" s="107">
        <v>1439</v>
      </c>
    </row>
    <row r="176" spans="1:5" ht="18" customHeight="1" x14ac:dyDescent="0.3">
      <c r="A176" s="48"/>
      <c r="B176" s="92" t="s">
        <v>321</v>
      </c>
      <c r="C176" s="108" t="s">
        <v>320</v>
      </c>
      <c r="D176" s="108" t="s">
        <v>320</v>
      </c>
      <c r="E176" s="108">
        <v>2786</v>
      </c>
    </row>
    <row r="177" spans="1:11" ht="18" customHeight="1" x14ac:dyDescent="0.3">
      <c r="A177" s="3"/>
      <c r="B177" s="87"/>
      <c r="C177" s="87"/>
      <c r="D177" s="87"/>
      <c r="E177" s="87"/>
      <c r="F177" s="87"/>
      <c r="G177" s="87"/>
      <c r="H177" s="87"/>
      <c r="I177" s="87"/>
      <c r="J177" s="3"/>
      <c r="K177" s="3"/>
    </row>
    <row r="178" spans="1:11" ht="22.5" customHeight="1" thickBot="1" x14ac:dyDescent="0.35">
      <c r="A178" s="6"/>
      <c r="B178" s="123" t="s">
        <v>323</v>
      </c>
      <c r="C178" s="124"/>
      <c r="D178" s="124"/>
      <c r="E178" s="124"/>
    </row>
    <row r="179" spans="1:11" ht="18" customHeight="1" thickBot="1" x14ac:dyDescent="0.35">
      <c r="A179" s="6"/>
      <c r="B179" s="88" t="s">
        <v>204</v>
      </c>
      <c r="C179" s="40">
        <v>2020</v>
      </c>
      <c r="D179" s="101">
        <v>2021</v>
      </c>
    </row>
    <row r="180" spans="1:11" ht="18" customHeight="1" thickBot="1" x14ac:dyDescent="0.35">
      <c r="A180" s="6"/>
      <c r="B180" s="90" t="s">
        <v>205</v>
      </c>
      <c r="C180" s="106">
        <v>21442</v>
      </c>
      <c r="D180" s="106">
        <v>22791</v>
      </c>
    </row>
    <row r="181" spans="1:11" ht="18" customHeight="1" thickBot="1" x14ac:dyDescent="0.35">
      <c r="A181" s="6"/>
      <c r="B181" s="89" t="s">
        <v>206</v>
      </c>
      <c r="C181" s="107">
        <v>3069</v>
      </c>
      <c r="D181" s="107">
        <v>3574</v>
      </c>
    </row>
    <row r="182" spans="1:11" ht="18" customHeight="1" thickBot="1" x14ac:dyDescent="0.35">
      <c r="A182" s="6"/>
      <c r="B182" s="89" t="s">
        <v>208</v>
      </c>
      <c r="C182" s="107">
        <v>9347</v>
      </c>
      <c r="D182" s="107">
        <v>10059</v>
      </c>
    </row>
    <row r="183" spans="1:11" ht="18" customHeight="1" thickBot="1" x14ac:dyDescent="0.35">
      <c r="A183" s="6"/>
      <c r="B183" s="89" t="s">
        <v>209</v>
      </c>
      <c r="C183" s="107">
        <v>9026</v>
      </c>
      <c r="D183" s="107">
        <v>9158</v>
      </c>
    </row>
    <row r="184" spans="1:11" ht="18" customHeight="1" x14ac:dyDescent="0.3">
      <c r="A184" s="3"/>
      <c r="B184" s="87"/>
      <c r="C184" s="87"/>
      <c r="D184" s="87"/>
      <c r="E184" s="87"/>
      <c r="F184" s="87"/>
      <c r="G184" s="87"/>
      <c r="H184" s="87"/>
      <c r="I184" s="87"/>
      <c r="J184" s="3"/>
      <c r="K184" s="3"/>
    </row>
    <row r="185" spans="1:11" ht="22.5" customHeight="1" thickBot="1" x14ac:dyDescent="0.35">
      <c r="A185" s="6"/>
      <c r="B185" s="123" t="s">
        <v>324</v>
      </c>
      <c r="C185" s="124"/>
      <c r="D185" s="124"/>
      <c r="E185" s="124"/>
    </row>
    <row r="186" spans="1:11" ht="18" customHeight="1" thickBot="1" x14ac:dyDescent="0.35">
      <c r="A186" s="6"/>
      <c r="B186" s="88" t="s">
        <v>204</v>
      </c>
      <c r="C186" s="40">
        <v>2020</v>
      </c>
      <c r="D186" s="101">
        <v>2021</v>
      </c>
    </row>
    <row r="187" spans="1:11" ht="18" customHeight="1" thickBot="1" x14ac:dyDescent="0.35">
      <c r="A187" s="6"/>
      <c r="B187" s="90" t="s">
        <v>205</v>
      </c>
      <c r="C187" s="106">
        <v>5262</v>
      </c>
      <c r="D187" s="106">
        <v>5453</v>
      </c>
    </row>
    <row r="188" spans="1:11" ht="18" customHeight="1" thickBot="1" x14ac:dyDescent="0.35">
      <c r="A188" s="6"/>
      <c r="B188" s="89" t="s">
        <v>206</v>
      </c>
      <c r="C188" s="107">
        <v>1004</v>
      </c>
      <c r="D188" s="107">
        <v>1059</v>
      </c>
    </row>
    <row r="189" spans="1:11" ht="18" customHeight="1" thickBot="1" x14ac:dyDescent="0.35">
      <c r="A189" s="6"/>
      <c r="B189" s="89" t="s">
        <v>208</v>
      </c>
      <c r="C189" s="107">
        <v>2500</v>
      </c>
      <c r="D189" s="107">
        <v>2695</v>
      </c>
    </row>
    <row r="190" spans="1:11" ht="18" customHeight="1" thickBot="1" x14ac:dyDescent="0.35">
      <c r="A190" s="6"/>
      <c r="B190" s="89" t="s">
        <v>209</v>
      </c>
      <c r="C190" s="107">
        <v>1758</v>
      </c>
      <c r="D190" s="107">
        <v>1699</v>
      </c>
    </row>
    <row r="191" spans="1:11" ht="18" customHeight="1" x14ac:dyDescent="0.3">
      <c r="A191" s="3"/>
      <c r="B191" s="87"/>
      <c r="C191" s="87"/>
      <c r="D191" s="87"/>
      <c r="E191" s="87"/>
      <c r="F191" s="87"/>
      <c r="G191" s="87"/>
      <c r="H191" s="87"/>
      <c r="I191" s="87"/>
      <c r="J191" s="3"/>
      <c r="K191" s="3"/>
    </row>
    <row r="192" spans="1:11" ht="22.5" customHeight="1" thickBot="1" x14ac:dyDescent="0.35">
      <c r="A192" s="6"/>
      <c r="B192" s="123" t="s">
        <v>382</v>
      </c>
      <c r="C192" s="124"/>
      <c r="D192" s="124"/>
      <c r="E192" s="124"/>
    </row>
    <row r="193" spans="1:14" ht="18" customHeight="1" thickBot="1" x14ac:dyDescent="0.35">
      <c r="A193" s="6"/>
      <c r="B193" s="88" t="s">
        <v>204</v>
      </c>
      <c r="C193" s="40">
        <v>2020</v>
      </c>
      <c r="D193" s="101">
        <v>2021</v>
      </c>
    </row>
    <row r="194" spans="1:14" ht="18" customHeight="1" thickBot="1" x14ac:dyDescent="0.35">
      <c r="A194" s="6"/>
      <c r="B194" s="90" t="s">
        <v>210</v>
      </c>
      <c r="C194" s="106">
        <v>21442</v>
      </c>
      <c r="D194" s="106">
        <v>22791</v>
      </c>
    </row>
    <row r="195" spans="1:14" ht="18" customHeight="1" thickBot="1" x14ac:dyDescent="0.35">
      <c r="A195" s="6"/>
      <c r="B195" s="89" t="s">
        <v>211</v>
      </c>
      <c r="C195" s="107">
        <v>5799</v>
      </c>
      <c r="D195" s="107">
        <v>6478</v>
      </c>
    </row>
    <row r="196" spans="1:14" ht="18" customHeight="1" thickBot="1" x14ac:dyDescent="0.35">
      <c r="A196" s="6"/>
      <c r="B196" s="89" t="s">
        <v>212</v>
      </c>
      <c r="C196" s="107">
        <v>15643</v>
      </c>
      <c r="D196" s="107">
        <v>16313</v>
      </c>
    </row>
    <row r="197" spans="1:14" ht="18" customHeight="1" x14ac:dyDescent="0.3">
      <c r="A197" s="3"/>
      <c r="B197" s="87"/>
      <c r="C197" s="87"/>
      <c r="D197" s="87"/>
      <c r="E197" s="87"/>
      <c r="F197" s="87"/>
      <c r="G197" s="87"/>
      <c r="H197" s="87"/>
      <c r="I197" s="87"/>
      <c r="J197" s="3"/>
      <c r="K197" s="3"/>
    </row>
    <row r="198" spans="1:14" ht="22.5" customHeight="1" thickBot="1" x14ac:dyDescent="0.35">
      <c r="A198" s="6"/>
      <c r="B198" s="123" t="s">
        <v>383</v>
      </c>
      <c r="C198" s="124"/>
      <c r="D198" s="124"/>
      <c r="E198" s="124"/>
    </row>
    <row r="199" spans="1:14" ht="18" customHeight="1" thickBot="1" x14ac:dyDescent="0.35">
      <c r="A199" s="6"/>
      <c r="B199" s="88" t="s">
        <v>204</v>
      </c>
      <c r="C199" s="40">
        <v>2020</v>
      </c>
      <c r="D199" s="101">
        <v>2021</v>
      </c>
    </row>
    <row r="200" spans="1:14" ht="18" customHeight="1" thickBot="1" x14ac:dyDescent="0.35">
      <c r="A200" s="6"/>
      <c r="B200" s="90" t="s">
        <v>210</v>
      </c>
      <c r="C200" s="106">
        <v>5262</v>
      </c>
      <c r="D200" s="106">
        <v>5453</v>
      </c>
    </row>
    <row r="201" spans="1:14" ht="18" customHeight="1" thickBot="1" x14ac:dyDescent="0.35">
      <c r="A201" s="6"/>
      <c r="B201" s="89" t="s">
        <v>211</v>
      </c>
      <c r="C201" s="107">
        <v>43</v>
      </c>
      <c r="D201" s="107">
        <v>50</v>
      </c>
    </row>
    <row r="202" spans="1:14" ht="18" customHeight="1" thickBot="1" x14ac:dyDescent="0.35">
      <c r="A202" s="6"/>
      <c r="B202" s="89" t="s">
        <v>212</v>
      </c>
      <c r="C202" s="107">
        <v>5219</v>
      </c>
      <c r="D202" s="107">
        <v>5403</v>
      </c>
    </row>
    <row r="203" spans="1:14" ht="18" customHeight="1" x14ac:dyDescent="0.3">
      <c r="A203" s="3"/>
      <c r="B203" s="87"/>
      <c r="C203" s="87"/>
      <c r="D203" s="87"/>
      <c r="E203" s="87"/>
      <c r="F203" s="87"/>
      <c r="G203" s="87"/>
      <c r="H203" s="87"/>
      <c r="I203" s="87"/>
      <c r="J203" s="3"/>
      <c r="K203" s="3"/>
    </row>
    <row r="204" spans="1:14" ht="22.5" customHeight="1" thickBot="1" x14ac:dyDescent="0.35">
      <c r="A204" s="6"/>
      <c r="B204" s="126" t="s">
        <v>331</v>
      </c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</row>
    <row r="205" spans="1:14" ht="18" customHeight="1" thickBot="1" x14ac:dyDescent="0.35">
      <c r="A205" s="6"/>
      <c r="B205" s="88"/>
      <c r="C205" s="40">
        <v>2010</v>
      </c>
      <c r="D205" s="40">
        <v>2011</v>
      </c>
      <c r="E205" s="40">
        <v>2012</v>
      </c>
      <c r="F205" s="40">
        <v>2013</v>
      </c>
      <c r="G205" s="40">
        <v>2014</v>
      </c>
      <c r="H205" s="40">
        <v>2015</v>
      </c>
      <c r="I205" s="40">
        <v>2016</v>
      </c>
      <c r="J205" s="7">
        <v>2017</v>
      </c>
      <c r="K205" s="7">
        <v>2018</v>
      </c>
      <c r="L205" s="7">
        <v>2019</v>
      </c>
      <c r="M205" s="7">
        <v>2020</v>
      </c>
      <c r="N205" s="11">
        <v>2021</v>
      </c>
    </row>
    <row r="206" spans="1:14" ht="18" customHeight="1" thickBot="1" x14ac:dyDescent="0.35">
      <c r="A206" s="6"/>
      <c r="B206" s="89" t="s">
        <v>259</v>
      </c>
      <c r="C206" s="102">
        <v>4.43</v>
      </c>
      <c r="D206" s="102">
        <v>4.7699999999999996</v>
      </c>
      <c r="E206" s="102">
        <v>4.9400000000000004</v>
      </c>
      <c r="F206" s="102">
        <v>4.8099999999999996</v>
      </c>
      <c r="G206" s="102">
        <v>4.8099999999999996</v>
      </c>
      <c r="H206" s="102">
        <v>5.12</v>
      </c>
      <c r="I206" s="102">
        <v>5.53</v>
      </c>
      <c r="J206" s="36">
        <v>5.71</v>
      </c>
      <c r="K206" s="36">
        <v>6.14</v>
      </c>
      <c r="L206" s="36">
        <v>6.5528915249499997</v>
      </c>
      <c r="M206" s="36">
        <v>6.24</v>
      </c>
      <c r="N206" s="36">
        <v>7.3537607769899997</v>
      </c>
    </row>
    <row r="207" spans="1:14" ht="18" customHeight="1" thickBot="1" x14ac:dyDescent="0.35">
      <c r="A207" s="6"/>
      <c r="B207" s="89" t="s">
        <v>260</v>
      </c>
      <c r="C207" s="102">
        <v>4.58</v>
      </c>
      <c r="D207" s="102">
        <v>4.79</v>
      </c>
      <c r="E207" s="102">
        <v>5.14</v>
      </c>
      <c r="F207" s="102">
        <v>4.9800000000000004</v>
      </c>
      <c r="G207" s="102">
        <v>4.8099999999999996</v>
      </c>
      <c r="H207" s="102">
        <v>5.23</v>
      </c>
      <c r="I207" s="102">
        <v>5.48</v>
      </c>
      <c r="J207" s="36">
        <v>5.63</v>
      </c>
      <c r="K207" s="36">
        <v>6</v>
      </c>
      <c r="L207" s="36">
        <v>6.3160838992299997</v>
      </c>
      <c r="M207" s="36">
        <v>6.3431534539400003</v>
      </c>
      <c r="N207" s="36">
        <v>7.34213240382</v>
      </c>
    </row>
    <row r="208" spans="1:14" ht="18" customHeight="1" x14ac:dyDescent="0.3">
      <c r="A208" s="3"/>
      <c r="B208" s="87"/>
      <c r="C208" s="87"/>
      <c r="D208" s="87"/>
      <c r="E208" s="87"/>
      <c r="F208" s="87"/>
      <c r="G208" s="87"/>
      <c r="H208" s="87"/>
      <c r="I208" s="87"/>
      <c r="J208" s="3"/>
      <c r="K208" s="3"/>
    </row>
    <row r="209" spans="1:11" ht="22.5" customHeight="1" thickBot="1" x14ac:dyDescent="0.35">
      <c r="A209" s="6"/>
      <c r="B209" s="123" t="s">
        <v>384</v>
      </c>
      <c r="C209" s="124"/>
      <c r="D209" s="124"/>
      <c r="E209" s="124"/>
      <c r="F209" s="124"/>
      <c r="G209" s="124"/>
      <c r="H209" s="124"/>
      <c r="I209" s="124"/>
      <c r="J209" s="3"/>
      <c r="K209" s="3"/>
    </row>
    <row r="210" spans="1:11" ht="18" customHeight="1" thickBot="1" x14ac:dyDescent="0.35">
      <c r="A210" s="6"/>
      <c r="B210" s="88" t="s">
        <v>0</v>
      </c>
      <c r="C210" s="40">
        <v>2015</v>
      </c>
      <c r="D210" s="40">
        <v>2016</v>
      </c>
      <c r="E210" s="40">
        <v>2017</v>
      </c>
      <c r="F210" s="40">
        <v>2018</v>
      </c>
      <c r="G210" s="40">
        <v>2019</v>
      </c>
      <c r="H210" s="40">
        <v>2020</v>
      </c>
      <c r="I210" s="101">
        <v>2021</v>
      </c>
      <c r="J210" s="3"/>
      <c r="K210" s="3"/>
    </row>
    <row r="211" spans="1:11" ht="18" customHeight="1" thickBot="1" x14ac:dyDescent="0.35">
      <c r="A211" s="6"/>
      <c r="B211" s="90" t="s">
        <v>1</v>
      </c>
      <c r="C211" s="106">
        <v>280309</v>
      </c>
      <c r="D211" s="106">
        <v>292549</v>
      </c>
      <c r="E211" s="106">
        <v>303555</v>
      </c>
      <c r="F211" s="106">
        <v>310284</v>
      </c>
      <c r="G211" s="106">
        <v>335900</v>
      </c>
      <c r="H211" s="106">
        <v>209399</v>
      </c>
      <c r="I211" s="106">
        <v>245060</v>
      </c>
      <c r="J211" s="3"/>
      <c r="K211" s="3"/>
    </row>
    <row r="212" spans="1:11" ht="18" customHeight="1" thickBot="1" x14ac:dyDescent="0.35">
      <c r="A212" s="6"/>
      <c r="B212" s="89" t="s">
        <v>2</v>
      </c>
      <c r="C212" s="105">
        <v>244336</v>
      </c>
      <c r="D212" s="105">
        <v>251611</v>
      </c>
      <c r="E212" s="105">
        <v>258453</v>
      </c>
      <c r="F212" s="105">
        <v>261761</v>
      </c>
      <c r="G212" s="105">
        <v>284203</v>
      </c>
      <c r="H212" s="105">
        <v>180886</v>
      </c>
      <c r="I212" s="105">
        <v>205985</v>
      </c>
      <c r="J212" s="3"/>
      <c r="K212" s="3"/>
    </row>
    <row r="213" spans="1:11" ht="18" customHeight="1" thickBot="1" x14ac:dyDescent="0.35">
      <c r="A213" s="6"/>
      <c r="B213" s="89" t="s">
        <v>3</v>
      </c>
      <c r="C213" s="105">
        <v>33367</v>
      </c>
      <c r="D213" s="105">
        <v>38099</v>
      </c>
      <c r="E213" s="105">
        <v>41962</v>
      </c>
      <c r="F213" s="105">
        <v>44410</v>
      </c>
      <c r="G213" s="105">
        <v>47069</v>
      </c>
      <c r="H213" s="105">
        <v>25932</v>
      </c>
      <c r="I213" s="105">
        <v>35355</v>
      </c>
      <c r="J213" s="3"/>
      <c r="K213" s="3"/>
    </row>
    <row r="214" spans="1:11" ht="18" customHeight="1" thickBot="1" x14ac:dyDescent="0.35">
      <c r="A214" s="6"/>
      <c r="B214" s="89" t="s">
        <v>4</v>
      </c>
      <c r="C214" s="105">
        <v>2455</v>
      </c>
      <c r="D214" s="105">
        <v>2724</v>
      </c>
      <c r="E214" s="105">
        <v>2997</v>
      </c>
      <c r="F214" s="105">
        <v>4007</v>
      </c>
      <c r="G214" s="105">
        <v>4435</v>
      </c>
      <c r="H214" s="105">
        <v>2278</v>
      </c>
      <c r="I214" s="105">
        <v>2281</v>
      </c>
      <c r="J214" s="3"/>
      <c r="K214" s="3"/>
    </row>
    <row r="215" spans="1:11" ht="18" customHeight="1" thickBot="1" x14ac:dyDescent="0.35">
      <c r="A215" s="6"/>
      <c r="B215" s="89" t="s">
        <v>5</v>
      </c>
      <c r="C215" s="105">
        <v>151</v>
      </c>
      <c r="D215" s="105">
        <v>114</v>
      </c>
      <c r="E215" s="105">
        <v>143</v>
      </c>
      <c r="F215" s="105">
        <v>106</v>
      </c>
      <c r="G215" s="105">
        <v>194</v>
      </c>
      <c r="H215" s="105">
        <v>302</v>
      </c>
      <c r="I215" s="105">
        <v>1439</v>
      </c>
      <c r="J215" s="3"/>
      <c r="K215" s="3"/>
    </row>
    <row r="216" spans="1:11" ht="18" customHeight="1" x14ac:dyDescent="0.3">
      <c r="A216" s="3"/>
      <c r="B216" s="87"/>
      <c r="C216" s="87"/>
      <c r="D216" s="87"/>
      <c r="E216" s="87"/>
      <c r="F216" s="87"/>
      <c r="G216" s="87"/>
      <c r="H216" s="87"/>
      <c r="I216" s="87"/>
      <c r="J216" s="3"/>
      <c r="K216" s="3"/>
    </row>
    <row r="217" spans="1:11" ht="22.5" customHeight="1" thickBot="1" x14ac:dyDescent="0.35">
      <c r="A217" s="6"/>
      <c r="B217" s="123" t="s">
        <v>385</v>
      </c>
      <c r="C217" s="124"/>
      <c r="D217" s="124"/>
      <c r="E217" s="124"/>
      <c r="F217" s="124"/>
      <c r="G217" s="124"/>
      <c r="H217" s="125"/>
      <c r="I217" s="109"/>
      <c r="J217" s="3"/>
      <c r="K217" s="3"/>
    </row>
    <row r="218" spans="1:11" ht="18" customHeight="1" thickBot="1" x14ac:dyDescent="0.35">
      <c r="A218" s="6"/>
      <c r="B218" s="88" t="s">
        <v>0</v>
      </c>
      <c r="C218" s="40">
        <v>2016</v>
      </c>
      <c r="D218" s="40">
        <v>2017</v>
      </c>
      <c r="E218" s="40">
        <v>2018</v>
      </c>
      <c r="F218" s="40">
        <v>2019</v>
      </c>
      <c r="G218" s="40">
        <v>2020</v>
      </c>
      <c r="H218" s="101">
        <v>2021</v>
      </c>
      <c r="I218" s="87"/>
      <c r="J218" s="3"/>
      <c r="K218" s="3"/>
    </row>
    <row r="219" spans="1:11" ht="18" customHeight="1" thickBot="1" x14ac:dyDescent="0.35">
      <c r="A219" s="6"/>
      <c r="B219" s="89" t="s">
        <v>6</v>
      </c>
      <c r="C219" s="110">
        <v>0.56000000000000005</v>
      </c>
      <c r="D219" s="110">
        <v>0.54200000000000004</v>
      </c>
      <c r="E219" s="110">
        <v>0.51200000000000001</v>
      </c>
      <c r="F219" s="110">
        <v>0.46500000000000002</v>
      </c>
      <c r="G219" s="110">
        <v>0.39300000000000002</v>
      </c>
      <c r="H219" s="110">
        <v>0.3510870146804847</v>
      </c>
      <c r="I219" s="87"/>
      <c r="J219" s="3"/>
      <c r="K219" s="3"/>
    </row>
    <row r="220" spans="1:11" ht="18" customHeight="1" thickBot="1" x14ac:dyDescent="0.35">
      <c r="A220" s="6"/>
      <c r="B220" s="89" t="s">
        <v>7</v>
      </c>
      <c r="C220" s="110">
        <v>5.3999999999999999E-2</v>
      </c>
      <c r="D220" s="110">
        <v>7.6999999999999999E-2</v>
      </c>
      <c r="E220" s="110">
        <v>0.107</v>
      </c>
      <c r="F220" s="110">
        <v>0.14299999999999999</v>
      </c>
      <c r="G220" s="110">
        <v>0.182</v>
      </c>
      <c r="H220" s="110">
        <v>0.27918644854844527</v>
      </c>
      <c r="I220" s="87"/>
      <c r="J220" s="3"/>
      <c r="K220" s="3"/>
    </row>
    <row r="221" spans="1:11" ht="18" customHeight="1" thickBot="1" x14ac:dyDescent="0.35">
      <c r="A221" s="6"/>
      <c r="B221" s="89" t="s">
        <v>9</v>
      </c>
      <c r="C221" s="110">
        <v>0.161</v>
      </c>
      <c r="D221" s="110">
        <v>0.14499999999999999</v>
      </c>
      <c r="E221" s="110">
        <v>0.15</v>
      </c>
      <c r="F221" s="110">
        <v>0.16200000000000001</v>
      </c>
      <c r="G221" s="110">
        <v>0.17599999999999999</v>
      </c>
      <c r="H221" s="110">
        <v>0.21545094616332799</v>
      </c>
      <c r="I221" s="87"/>
      <c r="J221" s="3"/>
      <c r="K221" s="3"/>
    </row>
    <row r="222" spans="1:11" ht="18" customHeight="1" thickBot="1" x14ac:dyDescent="0.35">
      <c r="A222" s="6"/>
      <c r="B222" s="89" t="s">
        <v>10</v>
      </c>
      <c r="C222" s="110">
        <v>0.06</v>
      </c>
      <c r="D222" s="110">
        <v>6.8000000000000005E-2</v>
      </c>
      <c r="E222" s="110">
        <v>7.3999999999999996E-2</v>
      </c>
      <c r="F222" s="110">
        <v>6.6000000000000003E-2</v>
      </c>
      <c r="G222" s="110">
        <v>7.4999999999999997E-2</v>
      </c>
      <c r="H222" s="110">
        <v>8.2604596855566412E-2</v>
      </c>
      <c r="I222" s="87"/>
      <c r="J222" s="3"/>
      <c r="K222" s="3"/>
    </row>
    <row r="223" spans="1:11" ht="18" customHeight="1" thickBot="1" x14ac:dyDescent="0.35">
      <c r="A223" s="6"/>
      <c r="B223" s="89" t="s">
        <v>11</v>
      </c>
      <c r="C223" s="110">
        <v>4.0000000000000001E-3</v>
      </c>
      <c r="D223" s="110">
        <v>0.01</v>
      </c>
      <c r="E223" s="110">
        <v>0.01</v>
      </c>
      <c r="F223" s="110">
        <v>6.0000000000000001E-3</v>
      </c>
      <c r="G223" s="110">
        <v>7.0000000000000001E-3</v>
      </c>
      <c r="H223" s="110">
        <v>9.4954568117220986E-3</v>
      </c>
      <c r="I223" s="87"/>
      <c r="J223" s="3"/>
      <c r="K223" s="3"/>
    </row>
    <row r="224" spans="1:11" ht="18" customHeight="1" thickBot="1" x14ac:dyDescent="0.35">
      <c r="A224" s="6"/>
      <c r="B224" s="89" t="s">
        <v>8</v>
      </c>
      <c r="C224" s="110">
        <v>0.161</v>
      </c>
      <c r="D224" s="110">
        <v>0.157</v>
      </c>
      <c r="E224" s="110">
        <v>0.14799999999999999</v>
      </c>
      <c r="F224" s="110">
        <v>0.158</v>
      </c>
      <c r="G224" s="110">
        <v>0.16700000000000001</v>
      </c>
      <c r="H224" s="110">
        <v>6.2175536940453503E-2</v>
      </c>
      <c r="I224" s="87"/>
      <c r="J224" s="3"/>
      <c r="K224" s="3"/>
    </row>
    <row r="225" spans="1:13" ht="18" customHeight="1" x14ac:dyDescent="0.3">
      <c r="A225" s="3"/>
      <c r="B225" s="87"/>
      <c r="C225" s="87"/>
      <c r="D225" s="87"/>
      <c r="E225" s="87"/>
      <c r="F225" s="87"/>
      <c r="G225" s="87"/>
      <c r="H225" s="87"/>
      <c r="I225" s="87"/>
      <c r="J225" s="3"/>
      <c r="K225" s="3"/>
    </row>
    <row r="226" spans="1:13" ht="22.2" customHeight="1" x14ac:dyDescent="0.3">
      <c r="A226" s="6"/>
      <c r="B226" s="121" t="s">
        <v>356</v>
      </c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</row>
    <row r="227" spans="1:13" ht="36" customHeight="1" thickBot="1" x14ac:dyDescent="0.35">
      <c r="A227" s="6"/>
      <c r="B227" s="93">
        <v>2020</v>
      </c>
      <c r="C227" s="94"/>
      <c r="D227" s="94"/>
      <c r="E227" s="94"/>
      <c r="F227" s="94"/>
      <c r="G227" s="111"/>
      <c r="H227" s="112">
        <v>2021</v>
      </c>
      <c r="I227" s="113"/>
      <c r="J227" s="52"/>
      <c r="K227" s="52"/>
      <c r="L227" s="52"/>
      <c r="M227" s="53"/>
    </row>
    <row r="228" spans="1:13" ht="22.5" customHeight="1" thickBot="1" x14ac:dyDescent="0.35">
      <c r="A228" s="6"/>
      <c r="B228" s="111" t="s">
        <v>12</v>
      </c>
      <c r="C228" s="17" t="s">
        <v>13</v>
      </c>
      <c r="D228" s="17" t="s">
        <v>46</v>
      </c>
      <c r="E228" s="17" t="s">
        <v>47</v>
      </c>
      <c r="F228" s="17" t="s">
        <v>14</v>
      </c>
      <c r="G228" s="17" t="s">
        <v>48</v>
      </c>
      <c r="H228" s="111" t="s">
        <v>12</v>
      </c>
      <c r="I228" s="17" t="s">
        <v>13</v>
      </c>
      <c r="J228" s="17" t="s">
        <v>46</v>
      </c>
      <c r="K228" s="17" t="s">
        <v>47</v>
      </c>
      <c r="L228" s="17" t="s">
        <v>14</v>
      </c>
      <c r="M228" s="17" t="s">
        <v>48</v>
      </c>
    </row>
    <row r="229" spans="1:13" ht="18" customHeight="1" thickBot="1" x14ac:dyDescent="0.35">
      <c r="A229" s="6"/>
      <c r="B229" s="89" t="s">
        <v>15</v>
      </c>
      <c r="C229" s="107">
        <v>35740</v>
      </c>
      <c r="D229" s="107">
        <v>481287</v>
      </c>
      <c r="E229" s="107">
        <v>13</v>
      </c>
      <c r="F229" s="114">
        <v>0.9758</v>
      </c>
      <c r="G229" s="107" t="s">
        <v>16</v>
      </c>
      <c r="H229" s="89" t="s">
        <v>15</v>
      </c>
      <c r="I229" s="107" t="s">
        <v>333</v>
      </c>
      <c r="J229" s="16" t="s">
        <v>334</v>
      </c>
      <c r="K229" s="16">
        <v>12</v>
      </c>
      <c r="L229" s="51">
        <v>0.95109999999999995</v>
      </c>
      <c r="M229" s="16">
        <v>15</v>
      </c>
    </row>
    <row r="230" spans="1:13" ht="18" customHeight="1" thickBot="1" x14ac:dyDescent="0.35">
      <c r="A230" s="6"/>
      <c r="B230" s="89" t="s">
        <v>17</v>
      </c>
      <c r="C230" s="107">
        <v>97504</v>
      </c>
      <c r="D230" s="107" t="s">
        <v>18</v>
      </c>
      <c r="E230" s="107">
        <v>15</v>
      </c>
      <c r="F230" s="114">
        <v>0.92090000000000005</v>
      </c>
      <c r="G230" s="107" t="s">
        <v>19</v>
      </c>
      <c r="H230" s="89" t="s">
        <v>17</v>
      </c>
      <c r="I230" s="107" t="s">
        <v>335</v>
      </c>
      <c r="J230" s="16" t="s">
        <v>336</v>
      </c>
      <c r="K230" s="16">
        <v>16</v>
      </c>
      <c r="L230" s="51">
        <v>0.84789999999999999</v>
      </c>
      <c r="M230" s="16">
        <v>15</v>
      </c>
    </row>
    <row r="231" spans="1:13" ht="18" customHeight="1" thickBot="1" x14ac:dyDescent="0.35">
      <c r="A231" s="6"/>
      <c r="B231" s="89" t="s">
        <v>20</v>
      </c>
      <c r="C231" s="107">
        <v>40509</v>
      </c>
      <c r="D231" s="107">
        <v>675469</v>
      </c>
      <c r="E231" s="107">
        <v>17</v>
      </c>
      <c r="F231" s="114">
        <v>0.96160000000000001</v>
      </c>
      <c r="G231" s="107" t="s">
        <v>21</v>
      </c>
      <c r="H231" s="89" t="s">
        <v>20</v>
      </c>
      <c r="I231" s="107" t="s">
        <v>337</v>
      </c>
      <c r="J231" s="16" t="s">
        <v>338</v>
      </c>
      <c r="K231" s="16">
        <v>16</v>
      </c>
      <c r="L231" s="51">
        <v>0.88949999999999996</v>
      </c>
      <c r="M231" s="16">
        <v>12</v>
      </c>
    </row>
    <row r="232" spans="1:13" ht="18" customHeight="1" thickBot="1" x14ac:dyDescent="0.35">
      <c r="A232" s="6"/>
      <c r="B232" s="89" t="s">
        <v>22</v>
      </c>
      <c r="C232" s="107">
        <v>261723</v>
      </c>
      <c r="D232" s="107" t="s">
        <v>23</v>
      </c>
      <c r="E232" s="107">
        <v>19</v>
      </c>
      <c r="F232" s="114">
        <v>0.9556</v>
      </c>
      <c r="G232" s="107" t="s">
        <v>24</v>
      </c>
      <c r="H232" s="89" t="s">
        <v>22</v>
      </c>
      <c r="I232" s="107" t="s">
        <v>339</v>
      </c>
      <c r="J232" s="16" t="s">
        <v>340</v>
      </c>
      <c r="K232" s="16">
        <v>20</v>
      </c>
      <c r="L232" s="51">
        <v>0.91830000000000001</v>
      </c>
      <c r="M232" s="16">
        <v>18</v>
      </c>
    </row>
    <row r="233" spans="1:13" ht="18" customHeight="1" thickBot="1" x14ac:dyDescent="0.35">
      <c r="A233" s="6"/>
      <c r="B233" s="89" t="s">
        <v>25</v>
      </c>
      <c r="C233" s="107">
        <v>120572</v>
      </c>
      <c r="D233" s="107" t="s">
        <v>26</v>
      </c>
      <c r="E233" s="107">
        <v>19</v>
      </c>
      <c r="F233" s="114">
        <v>0.90720000000000001</v>
      </c>
      <c r="G233" s="107" t="s">
        <v>27</v>
      </c>
      <c r="H233" s="89" t="s">
        <v>25</v>
      </c>
      <c r="I233" s="107" t="s">
        <v>341</v>
      </c>
      <c r="J233" s="16" t="s">
        <v>342</v>
      </c>
      <c r="K233" s="16">
        <v>17</v>
      </c>
      <c r="L233" s="51">
        <v>0.876</v>
      </c>
      <c r="M233" s="16">
        <v>15</v>
      </c>
    </row>
    <row r="234" spans="1:13" ht="18" customHeight="1" thickBot="1" x14ac:dyDescent="0.35">
      <c r="A234" s="6"/>
      <c r="B234" s="89" t="s">
        <v>28</v>
      </c>
      <c r="C234" s="107">
        <v>70711</v>
      </c>
      <c r="D234" s="107" t="s">
        <v>29</v>
      </c>
      <c r="E234" s="107">
        <v>19</v>
      </c>
      <c r="F234" s="114">
        <v>0.94240000000000002</v>
      </c>
      <c r="G234" s="107" t="s">
        <v>30</v>
      </c>
      <c r="H234" s="89" t="s">
        <v>28</v>
      </c>
      <c r="I234" s="107" t="s">
        <v>343</v>
      </c>
      <c r="J234" s="16" t="s">
        <v>344</v>
      </c>
      <c r="K234" s="16">
        <v>19</v>
      </c>
      <c r="L234" s="51">
        <v>0.91590000000000005</v>
      </c>
      <c r="M234" s="16">
        <v>18</v>
      </c>
    </row>
    <row r="235" spans="1:13" ht="18" customHeight="1" thickBot="1" x14ac:dyDescent="0.35">
      <c r="A235" s="6"/>
      <c r="B235" s="89" t="s">
        <v>31</v>
      </c>
      <c r="C235" s="107">
        <v>286</v>
      </c>
      <c r="D235" s="107">
        <v>4825</v>
      </c>
      <c r="E235" s="107">
        <v>17</v>
      </c>
      <c r="F235" s="114">
        <v>0.86399999999999999</v>
      </c>
      <c r="G235" s="107" t="s">
        <v>32</v>
      </c>
      <c r="H235" s="89" t="s">
        <v>31</v>
      </c>
      <c r="I235" s="107">
        <v>109</v>
      </c>
      <c r="J235" s="16" t="s">
        <v>345</v>
      </c>
      <c r="K235" s="16">
        <v>12</v>
      </c>
      <c r="L235" s="51">
        <v>0.8</v>
      </c>
      <c r="M235" s="16">
        <v>25</v>
      </c>
    </row>
    <row r="236" spans="1:13" ht="18" customHeight="1" thickBot="1" x14ac:dyDescent="0.35">
      <c r="A236" s="6"/>
      <c r="B236" s="89" t="s">
        <v>33</v>
      </c>
      <c r="C236" s="107">
        <v>53696</v>
      </c>
      <c r="D236" s="107">
        <v>709762</v>
      </c>
      <c r="E236" s="107">
        <v>13</v>
      </c>
      <c r="F236" s="114">
        <v>0.96809999999999996</v>
      </c>
      <c r="G236" s="107" t="s">
        <v>16</v>
      </c>
      <c r="H236" s="89" t="s">
        <v>33</v>
      </c>
      <c r="I236" s="107" t="s">
        <v>346</v>
      </c>
      <c r="J236" s="16" t="s">
        <v>347</v>
      </c>
      <c r="K236" s="16">
        <v>15</v>
      </c>
      <c r="L236" s="51">
        <v>0.94740000000000002</v>
      </c>
      <c r="M236" s="16">
        <v>15</v>
      </c>
    </row>
    <row r="237" spans="1:13" ht="18" customHeight="1" thickBot="1" x14ac:dyDescent="0.35">
      <c r="A237" s="6"/>
      <c r="B237" s="89" t="s">
        <v>34</v>
      </c>
      <c r="C237" s="107">
        <v>121324</v>
      </c>
      <c r="D237" s="107" t="s">
        <v>35</v>
      </c>
      <c r="E237" s="107">
        <v>17</v>
      </c>
      <c r="F237" s="114">
        <v>0.87060000000000004</v>
      </c>
      <c r="G237" s="107" t="s">
        <v>36</v>
      </c>
      <c r="H237" s="89" t="s">
        <v>34</v>
      </c>
      <c r="I237" s="107" t="s">
        <v>348</v>
      </c>
      <c r="J237" s="16" t="s">
        <v>349</v>
      </c>
      <c r="K237" s="16">
        <v>18</v>
      </c>
      <c r="L237" s="51">
        <v>0.74619999999999997</v>
      </c>
      <c r="M237" s="16">
        <v>25</v>
      </c>
    </row>
    <row r="238" spans="1:13" ht="18" customHeight="1" thickBot="1" x14ac:dyDescent="0.35">
      <c r="A238" s="6"/>
      <c r="B238" s="89" t="s">
        <v>37</v>
      </c>
      <c r="C238" s="107">
        <v>77705</v>
      </c>
      <c r="D238" s="107" t="s">
        <v>38</v>
      </c>
      <c r="E238" s="107">
        <v>23</v>
      </c>
      <c r="F238" s="114">
        <v>0.98870000000000002</v>
      </c>
      <c r="G238" s="107" t="s">
        <v>39</v>
      </c>
      <c r="H238" s="89" t="s">
        <v>37</v>
      </c>
      <c r="I238" s="107" t="s">
        <v>350</v>
      </c>
      <c r="J238" s="16" t="s">
        <v>351</v>
      </c>
      <c r="K238" s="16">
        <v>23</v>
      </c>
      <c r="L238" s="51">
        <v>0.97450000000000003</v>
      </c>
      <c r="M238" s="16">
        <v>12</v>
      </c>
    </row>
    <row r="239" spans="1:13" ht="18" customHeight="1" thickBot="1" x14ac:dyDescent="0.35">
      <c r="A239" s="6"/>
      <c r="B239" s="89" t="s">
        <v>40</v>
      </c>
      <c r="C239" s="107">
        <v>535984</v>
      </c>
      <c r="D239" s="107" t="s">
        <v>41</v>
      </c>
      <c r="E239" s="107">
        <v>18</v>
      </c>
      <c r="F239" s="114">
        <v>0.93710000000000004</v>
      </c>
      <c r="G239" s="107" t="s">
        <v>30</v>
      </c>
      <c r="H239" s="89" t="s">
        <v>40</v>
      </c>
      <c r="I239" s="107" t="s">
        <v>352</v>
      </c>
      <c r="J239" s="16" t="s">
        <v>353</v>
      </c>
      <c r="K239" s="16">
        <v>17</v>
      </c>
      <c r="L239" s="51">
        <v>0.89239999999999997</v>
      </c>
      <c r="M239" s="16">
        <v>17</v>
      </c>
    </row>
    <row r="240" spans="1:13" ht="18" customHeight="1" thickBot="1" x14ac:dyDescent="0.35">
      <c r="A240" s="6"/>
      <c r="B240" s="89" t="s">
        <v>42</v>
      </c>
      <c r="C240" s="107">
        <v>353</v>
      </c>
      <c r="D240" s="107">
        <v>3362</v>
      </c>
      <c r="E240" s="107">
        <v>10</v>
      </c>
      <c r="F240" s="114">
        <v>1</v>
      </c>
      <c r="G240" s="107" t="s">
        <v>43</v>
      </c>
      <c r="H240" s="89" t="s">
        <v>42</v>
      </c>
      <c r="I240" s="107">
        <v>256</v>
      </c>
      <c r="J240" s="16">
        <v>2176</v>
      </c>
      <c r="K240" s="16">
        <v>9</v>
      </c>
      <c r="L240" s="51">
        <v>0.99129999999999996</v>
      </c>
      <c r="M240" s="16">
        <v>25</v>
      </c>
    </row>
    <row r="241" spans="1:13" ht="18" customHeight="1" thickBot="1" x14ac:dyDescent="0.35">
      <c r="A241" s="3"/>
      <c r="B241" s="89" t="s">
        <v>44</v>
      </c>
      <c r="C241" s="107">
        <v>84221</v>
      </c>
      <c r="D241" s="107" t="s">
        <v>45</v>
      </c>
      <c r="E241" s="107">
        <v>18</v>
      </c>
      <c r="F241" s="114">
        <v>0.96330000000000005</v>
      </c>
      <c r="G241" s="107" t="s">
        <v>19</v>
      </c>
      <c r="H241" s="89" t="s">
        <v>44</v>
      </c>
      <c r="I241" s="107" t="s">
        <v>354</v>
      </c>
      <c r="J241" s="16" t="s">
        <v>355</v>
      </c>
      <c r="K241" s="16">
        <v>17</v>
      </c>
      <c r="L241" s="51">
        <v>0.94030000000000002</v>
      </c>
      <c r="M241" s="16">
        <v>16</v>
      </c>
    </row>
    <row r="242" spans="1:13" s="3" customFormat="1" ht="18" customHeight="1" x14ac:dyDescent="0.25">
      <c r="B242" s="87"/>
      <c r="C242" s="87"/>
      <c r="D242" s="87"/>
      <c r="E242" s="87"/>
      <c r="F242" s="87"/>
      <c r="G242" s="87"/>
      <c r="H242" s="87"/>
      <c r="I242" s="87"/>
    </row>
    <row r="243" spans="1:13" ht="15" thickBot="1" x14ac:dyDescent="0.35">
      <c r="B243" s="134" t="s">
        <v>376</v>
      </c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</row>
    <row r="244" spans="1:13" ht="15" thickBot="1" x14ac:dyDescent="0.35">
      <c r="B244" s="136" t="s">
        <v>297</v>
      </c>
      <c r="C244" s="138">
        <v>2019</v>
      </c>
      <c r="D244" s="139"/>
      <c r="E244" s="140"/>
      <c r="F244" s="138">
        <v>2020</v>
      </c>
      <c r="G244" s="139"/>
      <c r="H244" s="140"/>
      <c r="I244" s="141">
        <v>2021</v>
      </c>
      <c r="J244" s="141"/>
      <c r="K244" s="142"/>
      <c r="L244" s="47"/>
    </row>
    <row r="245" spans="1:13" ht="21" thickBot="1" x14ac:dyDescent="0.35">
      <c r="B245" s="137"/>
      <c r="C245" s="40" t="s">
        <v>251</v>
      </c>
      <c r="D245" s="40" t="s">
        <v>310</v>
      </c>
      <c r="E245" s="40" t="s">
        <v>311</v>
      </c>
      <c r="F245" s="40" t="s">
        <v>251</v>
      </c>
      <c r="G245" s="40" t="s">
        <v>310</v>
      </c>
      <c r="H245" s="40" t="s">
        <v>311</v>
      </c>
      <c r="I245" s="40" t="s">
        <v>251</v>
      </c>
      <c r="J245" s="40" t="s">
        <v>310</v>
      </c>
      <c r="K245" s="40" t="s">
        <v>311</v>
      </c>
    </row>
    <row r="246" spans="1:13" ht="15" thickBot="1" x14ac:dyDescent="0.35">
      <c r="B246" s="89" t="s">
        <v>298</v>
      </c>
      <c r="C246" s="96">
        <v>26.513482</v>
      </c>
      <c r="D246" s="96">
        <v>1624.5256750000001</v>
      </c>
      <c r="E246" s="96">
        <v>14.4092581889998</v>
      </c>
      <c r="F246" s="96">
        <v>28.531537</v>
      </c>
      <c r="G246" s="96">
        <v>1718.1998367599999</v>
      </c>
      <c r="H246" s="96">
        <v>15.366790943999847</v>
      </c>
      <c r="I246" s="96">
        <v>13.592718</v>
      </c>
      <c r="J246" s="26">
        <v>799.84085900000002</v>
      </c>
      <c r="K246" s="26">
        <v>14.576471</v>
      </c>
    </row>
    <row r="247" spans="1:13" ht="15" thickBot="1" x14ac:dyDescent="0.35">
      <c r="B247" s="89" t="s">
        <v>299</v>
      </c>
      <c r="C247" s="96">
        <v>25.203250000000001</v>
      </c>
      <c r="D247" s="96">
        <v>1604.6543469999999</v>
      </c>
      <c r="E247" s="96">
        <v>13.084027111999999</v>
      </c>
      <c r="F247" s="96">
        <v>27.535882999999998</v>
      </c>
      <c r="G247" s="96">
        <v>1695.501047924</v>
      </c>
      <c r="H247" s="96">
        <v>14.367764960999999</v>
      </c>
      <c r="I247" s="96">
        <v>14.251761</v>
      </c>
      <c r="J247" s="26">
        <v>851.71493999999996</v>
      </c>
      <c r="K247" s="26">
        <v>13.543471543999999</v>
      </c>
    </row>
    <row r="248" spans="1:13" ht="15" thickBot="1" x14ac:dyDescent="0.35">
      <c r="B248" s="89" t="s">
        <v>300</v>
      </c>
      <c r="C248" s="96">
        <v>28.150607999999998</v>
      </c>
      <c r="D248" s="96">
        <v>1690.5012409999999</v>
      </c>
      <c r="E248" s="96">
        <v>14.155673209999799</v>
      </c>
      <c r="F248" s="96">
        <v>17.7506815313</v>
      </c>
      <c r="G248" s="96">
        <v>970.90078696439991</v>
      </c>
      <c r="H248" s="96">
        <v>13.171649989999914</v>
      </c>
      <c r="I248" s="96">
        <v>15.225447000000001</v>
      </c>
      <c r="J248" s="26">
        <v>858.22342800000001</v>
      </c>
      <c r="K248" s="26">
        <v>14.995926000000001</v>
      </c>
    </row>
    <row r="249" spans="1:13" ht="15" thickBot="1" x14ac:dyDescent="0.35">
      <c r="B249" s="89" t="s">
        <v>301</v>
      </c>
      <c r="C249" s="96">
        <v>26.524417</v>
      </c>
      <c r="D249" s="96">
        <v>1718.7586614000002</v>
      </c>
      <c r="E249" s="96">
        <v>13.6734687639998</v>
      </c>
      <c r="F249" s="96">
        <v>6.0971515667</v>
      </c>
      <c r="G249" s="96">
        <v>282.12816761209132</v>
      </c>
      <c r="H249" s="96">
        <v>9.3232052339999623</v>
      </c>
      <c r="I249" s="96">
        <v>13.970399</v>
      </c>
      <c r="J249" s="26">
        <v>837.22601899999995</v>
      </c>
      <c r="K249" s="26">
        <v>14.174491</v>
      </c>
    </row>
    <row r="250" spans="1:13" ht="15" thickBot="1" x14ac:dyDescent="0.35">
      <c r="B250" s="89" t="s">
        <v>302</v>
      </c>
      <c r="C250" s="96">
        <v>28.460742</v>
      </c>
      <c r="D250" s="96">
        <v>1847.8085150999998</v>
      </c>
      <c r="E250" s="96">
        <v>14.0932044159998</v>
      </c>
      <c r="F250" s="96">
        <v>9.8026248143999997</v>
      </c>
      <c r="G250" s="96">
        <v>510.25765484414109</v>
      </c>
      <c r="H250" s="96">
        <v>10.037970717999885</v>
      </c>
      <c r="I250" s="96">
        <v>18.929957000000002</v>
      </c>
      <c r="J250" s="26">
        <v>1132.628019</v>
      </c>
      <c r="K250" s="26">
        <v>14.608518</v>
      </c>
    </row>
    <row r="251" spans="1:13" ht="15" thickBot="1" x14ac:dyDescent="0.35">
      <c r="B251" s="89" t="s">
        <v>303</v>
      </c>
      <c r="C251" s="96">
        <v>27.347017999999998</v>
      </c>
      <c r="D251" s="96">
        <v>1908.3548310000001</v>
      </c>
      <c r="E251" s="96">
        <v>13.727157553999801</v>
      </c>
      <c r="F251" s="96">
        <v>14.547402999999999</v>
      </c>
      <c r="G251" s="96">
        <v>876.76933963829993</v>
      </c>
      <c r="H251" s="96">
        <v>11.769864896999875</v>
      </c>
      <c r="I251" s="96">
        <v>21.103386</v>
      </c>
      <c r="J251" s="26">
        <v>1389.2010660000001</v>
      </c>
      <c r="K251" s="26">
        <v>14.439271037999999</v>
      </c>
    </row>
    <row r="252" spans="1:13" ht="15" thickBot="1" x14ac:dyDescent="0.35">
      <c r="B252" s="89" t="s">
        <v>304</v>
      </c>
      <c r="C252" s="96">
        <v>28.099623000000001</v>
      </c>
      <c r="D252" s="96">
        <v>2195.5227714150001</v>
      </c>
      <c r="E252" s="96">
        <v>15.194175823999799</v>
      </c>
      <c r="F252" s="96">
        <v>18.891728000000001</v>
      </c>
      <c r="G252" s="96">
        <v>1360.0269692062998</v>
      </c>
      <c r="H252" s="96">
        <v>14.558559774999797</v>
      </c>
      <c r="I252" s="96">
        <v>23.523575999999998</v>
      </c>
      <c r="J252" s="26">
        <v>1904.374235</v>
      </c>
      <c r="K252" s="26">
        <v>15.771298611999999</v>
      </c>
    </row>
    <row r="253" spans="1:13" ht="15" thickBot="1" x14ac:dyDescent="0.35">
      <c r="B253" s="89" t="s">
        <v>305</v>
      </c>
      <c r="C253" s="96">
        <v>28.303046999999999</v>
      </c>
      <c r="D253" s="96">
        <v>2277.6286448579999</v>
      </c>
      <c r="E253" s="96">
        <v>15.108573690999801</v>
      </c>
      <c r="F253" s="96">
        <v>20.1426143059</v>
      </c>
      <c r="G253" s="96">
        <v>1547.5517905613999</v>
      </c>
      <c r="H253" s="96">
        <v>14.543647381999838</v>
      </c>
      <c r="I253" s="96">
        <v>24.912613</v>
      </c>
      <c r="J253" s="26">
        <v>2060.3730134510001</v>
      </c>
      <c r="K253" s="26">
        <v>15.892373651999948</v>
      </c>
    </row>
    <row r="254" spans="1:13" ht="15" thickBot="1" x14ac:dyDescent="0.35">
      <c r="B254" s="89" t="s">
        <v>306</v>
      </c>
      <c r="C254" s="96">
        <v>28.824819000000002</v>
      </c>
      <c r="D254" s="96">
        <v>1834.9992999170001</v>
      </c>
      <c r="E254" s="96">
        <v>13.937718035999799</v>
      </c>
      <c r="F254" s="96">
        <v>21.607682</v>
      </c>
      <c r="G254" s="96">
        <v>1249.9925506363998</v>
      </c>
      <c r="H254" s="96">
        <v>14.128344759999779</v>
      </c>
      <c r="I254" s="96">
        <v>24.892230999999999</v>
      </c>
      <c r="J254" s="26">
        <v>1571.3227875499999</v>
      </c>
      <c r="K254" s="26">
        <v>14.773316839999971</v>
      </c>
    </row>
    <row r="255" spans="1:13" ht="15" thickBot="1" x14ac:dyDescent="0.35">
      <c r="B255" s="89" t="s">
        <v>307</v>
      </c>
      <c r="C255" s="96">
        <v>31.193632000000001</v>
      </c>
      <c r="D255" s="96">
        <v>1867.5973263269998</v>
      </c>
      <c r="E255" s="96">
        <v>14.6501741789998</v>
      </c>
      <c r="F255" s="96">
        <v>18.541312000000001</v>
      </c>
      <c r="G255" s="96">
        <v>976.45945312000003</v>
      </c>
      <c r="H255" s="96">
        <v>14.653076973999758</v>
      </c>
      <c r="I255" s="96">
        <v>26.973013999999999</v>
      </c>
      <c r="J255" s="26">
        <v>1605.449451208</v>
      </c>
      <c r="K255" s="26">
        <v>15.047645203999945</v>
      </c>
    </row>
    <row r="256" spans="1:13" ht="15" thickBot="1" x14ac:dyDescent="0.35">
      <c r="B256" s="89" t="s">
        <v>308</v>
      </c>
      <c r="C256" s="96">
        <v>29.386444000000001</v>
      </c>
      <c r="D256" s="96">
        <v>1766.6833533199999</v>
      </c>
      <c r="E256" s="96">
        <v>14.0130966409998</v>
      </c>
      <c r="F256" s="96">
        <v>12.4234576283</v>
      </c>
      <c r="G256" s="96">
        <v>677.88758123399998</v>
      </c>
      <c r="H256" s="96">
        <v>13.872944463</v>
      </c>
      <c r="I256" s="96">
        <v>25.105187000000001</v>
      </c>
      <c r="J256" s="26">
        <v>1458.7114025160001</v>
      </c>
      <c r="K256" s="26">
        <v>14.650329642999964</v>
      </c>
    </row>
    <row r="257" spans="2:12" ht="15" thickBot="1" x14ac:dyDescent="0.35">
      <c r="B257" s="89" t="s">
        <v>309</v>
      </c>
      <c r="C257" s="96">
        <v>27.893253000000001</v>
      </c>
      <c r="D257" s="96">
        <v>1728.1646063850001</v>
      </c>
      <c r="E257" s="96">
        <v>14.8282114809998</v>
      </c>
      <c r="F257" s="96">
        <v>13.5266459175</v>
      </c>
      <c r="G257" s="96">
        <v>781.61852025099995</v>
      </c>
      <c r="H257" s="96">
        <v>14.468233139000001</v>
      </c>
      <c r="I257" s="96">
        <v>22.580411999999999</v>
      </c>
      <c r="J257" s="26">
        <v>1413.9778589500002</v>
      </c>
      <c r="K257" s="26">
        <v>15.539649936999956</v>
      </c>
    </row>
    <row r="259" spans="2:12" ht="15" thickBot="1" x14ac:dyDescent="0.35">
      <c r="B259" s="128" t="s">
        <v>377</v>
      </c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</row>
    <row r="260" spans="2:12" ht="15" thickBot="1" x14ac:dyDescent="0.35">
      <c r="B260" s="88" t="s">
        <v>297</v>
      </c>
      <c r="C260" s="40">
        <v>2019</v>
      </c>
      <c r="D260" s="40">
        <v>2020</v>
      </c>
      <c r="E260" s="101">
        <v>2021</v>
      </c>
    </row>
    <row r="261" spans="2:12" ht="15" thickBot="1" x14ac:dyDescent="0.35">
      <c r="B261" s="89" t="s">
        <v>298</v>
      </c>
      <c r="C261" s="105">
        <v>146639</v>
      </c>
      <c r="D261" s="105">
        <v>148923</v>
      </c>
      <c r="E261" s="105">
        <v>140169</v>
      </c>
    </row>
    <row r="262" spans="2:12" ht="15" thickBot="1" x14ac:dyDescent="0.35">
      <c r="B262" s="89" t="s">
        <v>299</v>
      </c>
      <c r="C262" s="105">
        <v>132798</v>
      </c>
      <c r="D262" s="105">
        <v>139449</v>
      </c>
      <c r="E262" s="105">
        <v>131988</v>
      </c>
    </row>
    <row r="263" spans="2:12" ht="15" customHeight="1" thickBot="1" x14ac:dyDescent="0.35">
      <c r="B263" s="89" t="s">
        <v>300</v>
      </c>
      <c r="C263" s="105">
        <v>144832</v>
      </c>
      <c r="D263" s="105">
        <v>131109</v>
      </c>
      <c r="E263" s="105">
        <v>149399</v>
      </c>
    </row>
    <row r="264" spans="2:12" ht="15" thickBot="1" x14ac:dyDescent="0.35">
      <c r="B264" s="89" t="s">
        <v>301</v>
      </c>
      <c r="C264" s="105">
        <v>140002</v>
      </c>
      <c r="D264" s="105">
        <v>95573</v>
      </c>
      <c r="E264" s="105">
        <v>140085</v>
      </c>
    </row>
    <row r="265" spans="2:12" ht="15" thickBot="1" x14ac:dyDescent="0.35">
      <c r="B265" s="89" t="s">
        <v>302</v>
      </c>
      <c r="C265" s="105">
        <v>143484</v>
      </c>
      <c r="D265" s="105">
        <v>102086</v>
      </c>
      <c r="E265" s="105">
        <v>143703</v>
      </c>
    </row>
    <row r="266" spans="2:12" ht="15" thickBot="1" x14ac:dyDescent="0.35">
      <c r="B266" s="89" t="s">
        <v>303</v>
      </c>
      <c r="C266" s="105">
        <v>137838</v>
      </c>
      <c r="D266" s="105">
        <v>117343</v>
      </c>
      <c r="E266" s="105">
        <v>142928</v>
      </c>
    </row>
    <row r="267" spans="2:12" ht="15" thickBot="1" x14ac:dyDescent="0.35">
      <c r="B267" s="89" t="s">
        <v>304</v>
      </c>
      <c r="C267" s="105">
        <v>151351</v>
      </c>
      <c r="D267" s="105">
        <v>139927</v>
      </c>
      <c r="E267" s="105">
        <v>153188</v>
      </c>
    </row>
    <row r="268" spans="2:12" ht="15" thickBot="1" x14ac:dyDescent="0.35">
      <c r="B268" s="89" t="s">
        <v>305</v>
      </c>
      <c r="C268" s="105">
        <v>149718</v>
      </c>
      <c r="D268" s="105">
        <v>138606</v>
      </c>
      <c r="E268" s="105">
        <v>152501</v>
      </c>
    </row>
    <row r="269" spans="2:12" ht="15" thickBot="1" x14ac:dyDescent="0.35">
      <c r="B269" s="89" t="s">
        <v>306</v>
      </c>
      <c r="C269" s="105">
        <v>139960</v>
      </c>
      <c r="D269" s="105">
        <v>140942</v>
      </c>
      <c r="E269" s="105">
        <v>145880</v>
      </c>
    </row>
    <row r="270" spans="2:12" ht="15" thickBot="1" x14ac:dyDescent="0.35">
      <c r="B270" s="89" t="s">
        <v>307</v>
      </c>
      <c r="C270" s="105">
        <v>147027</v>
      </c>
      <c r="D270" s="105">
        <v>145887</v>
      </c>
      <c r="E270" s="105">
        <v>148233</v>
      </c>
    </row>
    <row r="271" spans="2:12" ht="15" thickBot="1" x14ac:dyDescent="0.35">
      <c r="B271" s="89" t="s">
        <v>308</v>
      </c>
      <c r="C271" s="105">
        <v>137855</v>
      </c>
      <c r="D271" s="105">
        <v>138348</v>
      </c>
      <c r="E271" s="105">
        <v>142130</v>
      </c>
    </row>
    <row r="272" spans="2:12" ht="15" thickBot="1" x14ac:dyDescent="0.35">
      <c r="B272" s="89" t="s">
        <v>309</v>
      </c>
      <c r="C272" s="105">
        <v>144540</v>
      </c>
      <c r="D272" s="105">
        <v>142894</v>
      </c>
      <c r="E272" s="105">
        <v>150953</v>
      </c>
    </row>
  </sheetData>
  <sortState ref="D83:E99">
    <sortCondition descending="1" ref="E84"/>
  </sortState>
  <mergeCells count="25">
    <mergeCell ref="B259:L259"/>
    <mergeCell ref="B243:L243"/>
    <mergeCell ref="B244:B245"/>
    <mergeCell ref="C244:E244"/>
    <mergeCell ref="F244:H244"/>
    <mergeCell ref="I244:K244"/>
    <mergeCell ref="B2:Y2"/>
    <mergeCell ref="B28:N28"/>
    <mergeCell ref="B8:N8"/>
    <mergeCell ref="B82:E82"/>
    <mergeCell ref="B48:I48"/>
    <mergeCell ref="B61:E61"/>
    <mergeCell ref="B157:E157"/>
    <mergeCell ref="B153:M153"/>
    <mergeCell ref="B101:G101"/>
    <mergeCell ref="B119:G119"/>
    <mergeCell ref="B136:G136"/>
    <mergeCell ref="B226:M226"/>
    <mergeCell ref="B217:H217"/>
    <mergeCell ref="B204:N204"/>
    <mergeCell ref="B209:I209"/>
    <mergeCell ref="B178:E178"/>
    <mergeCell ref="B185:E185"/>
    <mergeCell ref="B192:E192"/>
    <mergeCell ref="B198:E19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8"/>
  <sheetViews>
    <sheetView showGridLines="0" workbookViewId="0"/>
  </sheetViews>
  <sheetFormatPr defaultRowHeight="14.4" x14ac:dyDescent="0.3"/>
  <cols>
    <col min="1" max="1" width="3.44140625" customWidth="1"/>
    <col min="2" max="2" width="35.6640625" style="95" customWidth="1"/>
    <col min="3" max="19" width="11.44140625" customWidth="1"/>
  </cols>
  <sheetData>
    <row r="1" spans="1:14" x14ac:dyDescent="0.3">
      <c r="A1" s="3"/>
      <c r="B1" s="87"/>
      <c r="C1" s="3"/>
      <c r="D1" s="3"/>
      <c r="E1" s="3"/>
      <c r="F1" s="3"/>
      <c r="G1" s="3"/>
      <c r="H1" s="3"/>
      <c r="I1" s="3"/>
      <c r="J1" s="3"/>
      <c r="K1" s="3"/>
    </row>
    <row r="2" spans="1:14" ht="15" thickBot="1" x14ac:dyDescent="0.35">
      <c r="A2" s="6"/>
      <c r="B2" s="128" t="s">
        <v>378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15" thickBot="1" x14ac:dyDescent="0.35">
      <c r="A3" s="6"/>
      <c r="B3" s="88" t="s">
        <v>250</v>
      </c>
      <c r="C3" s="7">
        <v>2010</v>
      </c>
      <c r="D3" s="7">
        <v>2011</v>
      </c>
      <c r="E3" s="7">
        <v>2012</v>
      </c>
      <c r="F3" s="7">
        <v>2013</v>
      </c>
      <c r="G3" s="7">
        <v>2014</v>
      </c>
      <c r="H3" s="7">
        <v>2015</v>
      </c>
      <c r="I3" s="7">
        <v>2016</v>
      </c>
      <c r="J3" s="7">
        <v>2017</v>
      </c>
      <c r="K3" s="7">
        <v>2018</v>
      </c>
      <c r="L3" s="7">
        <v>2019</v>
      </c>
      <c r="M3" s="7">
        <v>2020</v>
      </c>
      <c r="N3" s="11">
        <v>2021</v>
      </c>
    </row>
    <row r="4" spans="1:14" ht="15" thickBot="1" x14ac:dyDescent="0.35">
      <c r="A4" s="6"/>
      <c r="B4" s="89" t="s">
        <v>261</v>
      </c>
      <c r="C4" s="26">
        <v>235.3</v>
      </c>
      <c r="D4" s="26">
        <v>249.2</v>
      </c>
      <c r="E4" s="26">
        <v>231.3</v>
      </c>
      <c r="F4" s="26">
        <v>233.2</v>
      </c>
      <c r="G4" s="26">
        <v>228.9</v>
      </c>
      <c r="H4" s="26">
        <v>224.8</v>
      </c>
      <c r="I4" s="26">
        <v>222.2</v>
      </c>
      <c r="J4" s="26">
        <v>239.9</v>
      </c>
      <c r="K4" s="26">
        <v>250.3</v>
      </c>
      <c r="L4" s="26">
        <v>236.4</v>
      </c>
      <c r="M4" s="26">
        <v>223.2</v>
      </c>
      <c r="N4" s="26">
        <v>243.6</v>
      </c>
    </row>
    <row r="5" spans="1:14" ht="15" thickBot="1" x14ac:dyDescent="0.35">
      <c r="A5" s="6"/>
      <c r="B5" s="89" t="s">
        <v>263</v>
      </c>
      <c r="C5" s="26">
        <v>48842.137306800003</v>
      </c>
      <c r="D5" s="26">
        <v>53974.430876009377</v>
      </c>
      <c r="E5" s="26">
        <v>49039.416879852353</v>
      </c>
      <c r="F5" s="26">
        <v>50900.254060971711</v>
      </c>
      <c r="G5" s="26">
        <v>50097.631271357437</v>
      </c>
      <c r="H5" s="26">
        <v>50605.533552193003</v>
      </c>
      <c r="I5" s="26">
        <v>50620.169257960697</v>
      </c>
      <c r="J5" s="26">
        <v>54829.028989958155</v>
      </c>
      <c r="K5" s="26">
        <v>59642.032266674651</v>
      </c>
      <c r="L5" s="26">
        <v>55905.458000337036</v>
      </c>
      <c r="M5" s="26">
        <v>52217.92946714205</v>
      </c>
      <c r="N5" s="26">
        <v>55986.8</v>
      </c>
    </row>
    <row r="6" spans="1:14" ht="15" thickBot="1" x14ac:dyDescent="0.35">
      <c r="A6" s="6"/>
      <c r="B6" s="89" t="s">
        <v>253</v>
      </c>
      <c r="C6" s="26">
        <v>71.5</v>
      </c>
      <c r="D6" s="26">
        <v>79.3</v>
      </c>
      <c r="E6" s="26">
        <v>74.400000000000006</v>
      </c>
      <c r="F6" s="26">
        <v>74.3</v>
      </c>
      <c r="G6" s="26">
        <v>74.900000000000006</v>
      </c>
      <c r="H6" s="26">
        <v>74.8</v>
      </c>
      <c r="I6" s="26">
        <v>74</v>
      </c>
      <c r="J6" s="26">
        <v>80.099999999999994</v>
      </c>
      <c r="K6" s="26">
        <v>88</v>
      </c>
      <c r="L6" s="26">
        <v>82.3</v>
      </c>
      <c r="M6" s="26">
        <v>77.5</v>
      </c>
      <c r="N6" s="26">
        <v>81.8</v>
      </c>
    </row>
    <row r="7" spans="1:14" x14ac:dyDescent="0.3">
      <c r="A7" s="3"/>
      <c r="B7" s="87"/>
      <c r="C7" s="3"/>
      <c r="D7" s="3"/>
      <c r="E7" s="3"/>
      <c r="F7" s="3"/>
      <c r="G7" s="3"/>
      <c r="H7" s="3"/>
      <c r="I7" s="3"/>
      <c r="J7" s="3"/>
      <c r="K7" s="3"/>
    </row>
    <row r="8" spans="1:14" ht="15" thickBot="1" x14ac:dyDescent="0.35">
      <c r="A8" s="6"/>
      <c r="B8" s="128" t="s">
        <v>409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pans="1:14" ht="15" thickBot="1" x14ac:dyDescent="0.35">
      <c r="A9" s="6"/>
      <c r="B9" s="88" t="s">
        <v>262</v>
      </c>
      <c r="C9" s="7">
        <v>2010</v>
      </c>
      <c r="D9" s="7">
        <v>2011</v>
      </c>
      <c r="E9" s="7">
        <v>2012</v>
      </c>
      <c r="F9" s="7">
        <v>2013</v>
      </c>
      <c r="G9" s="7">
        <v>2014</v>
      </c>
      <c r="H9" s="7">
        <v>2015</v>
      </c>
      <c r="I9" s="7">
        <v>2016</v>
      </c>
      <c r="J9" s="7">
        <v>2017</v>
      </c>
      <c r="K9" s="7">
        <v>2018</v>
      </c>
      <c r="L9" s="7">
        <v>2019</v>
      </c>
      <c r="M9" s="7">
        <v>2020</v>
      </c>
      <c r="N9" s="11">
        <v>2021</v>
      </c>
    </row>
    <row r="10" spans="1:14" ht="15" thickBot="1" x14ac:dyDescent="0.35">
      <c r="A10" s="6"/>
      <c r="B10" s="90" t="s">
        <v>1</v>
      </c>
      <c r="C10" s="32">
        <v>235469.58656000003</v>
      </c>
      <c r="D10" s="32">
        <v>249348.26274900005</v>
      </c>
      <c r="E10" s="32">
        <v>231402.99185899997</v>
      </c>
      <c r="F10" s="32">
        <v>233196.91997400005</v>
      </c>
      <c r="G10" s="32">
        <v>228866.01868500005</v>
      </c>
      <c r="H10" s="32">
        <v>224777.29533900003</v>
      </c>
      <c r="I10" s="32">
        <v>222225.33221399967</v>
      </c>
      <c r="J10" s="32">
        <v>239885.41466063997</v>
      </c>
      <c r="K10" s="32">
        <v>250251.12177942868</v>
      </c>
      <c r="L10" s="32">
        <v>236396.27035862295</v>
      </c>
      <c r="M10" s="32">
        <v>223241.8888306451</v>
      </c>
      <c r="N10" s="32">
        <v>243633.11212863389</v>
      </c>
    </row>
    <row r="11" spans="1:14" ht="21" thickBot="1" x14ac:dyDescent="0.35">
      <c r="A11" s="6"/>
      <c r="B11" s="86" t="s">
        <v>495</v>
      </c>
      <c r="C11" s="26">
        <v>4475.0050000000001</v>
      </c>
      <c r="D11" s="26">
        <v>4734.473</v>
      </c>
      <c r="E11" s="26">
        <v>4477.170689999999</v>
      </c>
      <c r="F11" s="26">
        <v>4180.6779429999997</v>
      </c>
      <c r="G11" s="26">
        <v>4312.7411199999997</v>
      </c>
      <c r="H11" s="26">
        <v>3903.6696059999995</v>
      </c>
      <c r="I11" s="26">
        <v>3775.2321399999996</v>
      </c>
      <c r="J11" s="26">
        <v>3976.5386879999992</v>
      </c>
      <c r="K11" s="26">
        <v>3669.7341650000012</v>
      </c>
      <c r="L11" s="26">
        <v>2931.5954772915547</v>
      </c>
      <c r="M11" s="26">
        <v>2950.7392660000005</v>
      </c>
      <c r="N11" s="26">
        <v>2851.1447232460005</v>
      </c>
    </row>
    <row r="12" spans="1:14" ht="15" thickBot="1" x14ac:dyDescent="0.35">
      <c r="A12" s="6"/>
      <c r="B12" s="91" t="s">
        <v>132</v>
      </c>
      <c r="C12" s="38">
        <v>107.062</v>
      </c>
      <c r="D12" s="38">
        <v>161.72900000000001</v>
      </c>
      <c r="E12" s="38">
        <v>188.35</v>
      </c>
      <c r="F12" s="38">
        <v>241.78899999999996</v>
      </c>
      <c r="G12" s="38">
        <v>282.52224999999999</v>
      </c>
      <c r="H12" s="38">
        <v>416.52346599999998</v>
      </c>
      <c r="I12" s="38">
        <v>677.60404999999992</v>
      </c>
      <c r="J12" s="38">
        <v>760.63509999999997</v>
      </c>
      <c r="K12" s="38">
        <v>706.86186400000008</v>
      </c>
      <c r="L12" s="38">
        <v>520.08434</v>
      </c>
      <c r="M12" s="38">
        <v>733.85997600000007</v>
      </c>
      <c r="N12" s="38">
        <v>836.23644200000001</v>
      </c>
    </row>
    <row r="13" spans="1:14" ht="21" thickBot="1" x14ac:dyDescent="0.35">
      <c r="A13" s="6"/>
      <c r="B13" s="86" t="s">
        <v>133</v>
      </c>
      <c r="C13" s="26">
        <v>105824.68856</v>
      </c>
      <c r="D13" s="26">
        <v>100763.01215000001</v>
      </c>
      <c r="E13" s="26">
        <v>97815.956951</v>
      </c>
      <c r="F13" s="26">
        <v>98533.615329000007</v>
      </c>
      <c r="G13" s="26">
        <v>93485.418228000039</v>
      </c>
      <c r="H13" s="26">
        <v>91644.056891</v>
      </c>
      <c r="I13" s="26">
        <v>91704.939961999989</v>
      </c>
      <c r="J13" s="26">
        <v>97069.353923999981</v>
      </c>
      <c r="K13" s="26">
        <v>98009.35773798429</v>
      </c>
      <c r="L13" s="26">
        <v>91091.339135000817</v>
      </c>
      <c r="M13" s="26">
        <v>82553.3406959438</v>
      </c>
      <c r="N13" s="26">
        <v>90026.462088417786</v>
      </c>
    </row>
    <row r="14" spans="1:14" ht="15" thickBot="1" x14ac:dyDescent="0.35">
      <c r="A14" s="6"/>
      <c r="B14" s="91" t="s">
        <v>134</v>
      </c>
      <c r="C14" s="38">
        <v>104996.08756000001</v>
      </c>
      <c r="D14" s="38">
        <v>99211.936237000016</v>
      </c>
      <c r="E14" s="38">
        <v>96668.457160999998</v>
      </c>
      <c r="F14" s="38">
        <v>97662.758329000004</v>
      </c>
      <c r="G14" s="38">
        <v>92646.332557000031</v>
      </c>
      <c r="H14" s="38">
        <v>90824.042210999978</v>
      </c>
      <c r="I14" s="38">
        <v>90620.796800999975</v>
      </c>
      <c r="J14" s="38">
        <v>95289.133291999999</v>
      </c>
      <c r="K14" s="38">
        <v>95824.422041984319</v>
      </c>
      <c r="L14" s="38">
        <v>89736.370815000817</v>
      </c>
      <c r="M14" s="38">
        <v>80822.375961633807</v>
      </c>
      <c r="N14" s="38">
        <v>88730.561177137759</v>
      </c>
    </row>
    <row r="15" spans="1:14" ht="21" thickBot="1" x14ac:dyDescent="0.35">
      <c r="A15" s="6"/>
      <c r="B15" s="86" t="s">
        <v>135</v>
      </c>
      <c r="C15" s="26">
        <v>47803.777999999998</v>
      </c>
      <c r="D15" s="26">
        <v>74179.808520000021</v>
      </c>
      <c r="E15" s="26">
        <v>60597.778107000006</v>
      </c>
      <c r="F15" s="26">
        <v>59754.215918999973</v>
      </c>
      <c r="G15" s="26">
        <v>61334.838900000002</v>
      </c>
      <c r="H15" s="26">
        <v>59186.446940000002</v>
      </c>
      <c r="I15" s="26">
        <v>53796.16582300001</v>
      </c>
      <c r="J15" s="26">
        <v>62242.922577000005</v>
      </c>
      <c r="K15" s="26">
        <v>70689.765669278509</v>
      </c>
      <c r="L15" s="26">
        <v>64777.05828506386</v>
      </c>
      <c r="M15" s="26">
        <v>57840.504642200001</v>
      </c>
      <c r="N15" s="26">
        <v>60837.709192739982</v>
      </c>
    </row>
    <row r="16" spans="1:14" ht="15" thickBot="1" x14ac:dyDescent="0.35">
      <c r="A16" s="6"/>
      <c r="B16" s="91" t="s">
        <v>136</v>
      </c>
      <c r="C16" s="38">
        <v>9465.655999999999</v>
      </c>
      <c r="D16" s="38">
        <v>10654.099</v>
      </c>
      <c r="E16" s="38">
        <v>10980.974908999999</v>
      </c>
      <c r="F16" s="38">
        <v>12977.400222</v>
      </c>
      <c r="G16" s="38">
        <v>13064.23652</v>
      </c>
      <c r="H16" s="38">
        <v>12635.407968999998</v>
      </c>
      <c r="I16" s="38">
        <v>9725.5848099999985</v>
      </c>
      <c r="J16" s="38">
        <v>10991.57314</v>
      </c>
      <c r="K16" s="38">
        <v>11474.850845875</v>
      </c>
      <c r="L16" s="38">
        <v>9878.3013170000013</v>
      </c>
      <c r="M16" s="38">
        <v>6638.4568239999999</v>
      </c>
      <c r="N16" s="38">
        <v>7413.2978289999983</v>
      </c>
    </row>
    <row r="17" spans="1:14" ht="15" thickBot="1" x14ac:dyDescent="0.35">
      <c r="A17" s="6"/>
      <c r="B17" s="91" t="s">
        <v>137</v>
      </c>
      <c r="C17" s="38">
        <v>32284.634999999998</v>
      </c>
      <c r="D17" s="38">
        <v>47852.139565999983</v>
      </c>
      <c r="E17" s="38">
        <v>44913.210154</v>
      </c>
      <c r="F17" s="38">
        <v>41809.483513999985</v>
      </c>
      <c r="G17" s="38">
        <v>43333.507819999999</v>
      </c>
      <c r="H17" s="38">
        <v>43632.273895999999</v>
      </c>
      <c r="I17" s="38">
        <v>37557.973152999999</v>
      </c>
      <c r="J17" s="38">
        <v>43667.153741000016</v>
      </c>
      <c r="K17" s="38">
        <v>52671.444309400358</v>
      </c>
      <c r="L17" s="38">
        <v>48668.226993000004</v>
      </c>
      <c r="M17" s="38">
        <v>45684.841997199997</v>
      </c>
      <c r="N17" s="38">
        <v>46659.311958739985</v>
      </c>
    </row>
    <row r="18" spans="1:14" ht="15" thickBot="1" x14ac:dyDescent="0.35">
      <c r="A18" s="6"/>
      <c r="B18" s="86" t="s">
        <v>138</v>
      </c>
      <c r="C18" s="26">
        <v>1214.4490000000001</v>
      </c>
      <c r="D18" s="26">
        <v>1207.6849999999999</v>
      </c>
      <c r="E18" s="26">
        <v>1525.6643269999997</v>
      </c>
      <c r="F18" s="26">
        <v>1711.702194</v>
      </c>
      <c r="G18" s="26">
        <v>2211.4415139999996</v>
      </c>
      <c r="H18" s="26">
        <v>1938.8866859999998</v>
      </c>
      <c r="I18" s="26">
        <v>1289.132069</v>
      </c>
      <c r="J18" s="26">
        <v>1464.997623</v>
      </c>
      <c r="K18" s="26">
        <v>1396.0813290000001</v>
      </c>
      <c r="L18" s="26">
        <v>1735.7048970000001</v>
      </c>
      <c r="M18" s="26">
        <v>1627.8409491818181</v>
      </c>
      <c r="N18" s="26">
        <v>1500.9158621065451</v>
      </c>
    </row>
    <row r="19" spans="1:14" ht="21" thickBot="1" x14ac:dyDescent="0.35">
      <c r="A19" s="6"/>
      <c r="B19" s="86" t="s">
        <v>139</v>
      </c>
      <c r="C19" s="26">
        <v>4.1040000000000001</v>
      </c>
      <c r="D19" s="26">
        <v>2.82</v>
      </c>
      <c r="E19" s="26">
        <v>18.509910000000001</v>
      </c>
      <c r="F19" s="26">
        <v>41.895296000000009</v>
      </c>
      <c r="G19" s="26">
        <v>21.116550000000004</v>
      </c>
      <c r="H19" s="26">
        <v>2.181</v>
      </c>
      <c r="I19" s="26">
        <v>5.4790000000000001</v>
      </c>
      <c r="J19" s="26">
        <v>16.210999999999999</v>
      </c>
      <c r="K19" s="26">
        <v>25.616164999999999</v>
      </c>
      <c r="L19" s="26">
        <v>14.403936999999999</v>
      </c>
      <c r="M19" s="26">
        <v>28.306712860000001</v>
      </c>
      <c r="N19" s="26">
        <v>23.802368508000001</v>
      </c>
    </row>
    <row r="20" spans="1:14" ht="31.2" thickBot="1" x14ac:dyDescent="0.35">
      <c r="A20" s="6"/>
      <c r="B20" s="86" t="s">
        <v>140</v>
      </c>
      <c r="C20" s="26">
        <v>1407.588</v>
      </c>
      <c r="D20" s="26">
        <v>1366.9449999999999</v>
      </c>
      <c r="E20" s="26">
        <v>1467.6871409999999</v>
      </c>
      <c r="F20" s="26">
        <v>1815.3777600000001</v>
      </c>
      <c r="G20" s="26">
        <v>1917.7774200000001</v>
      </c>
      <c r="H20" s="26">
        <v>2092.5018010000003</v>
      </c>
      <c r="I20" s="26">
        <v>2200.2210000000005</v>
      </c>
      <c r="J20" s="26">
        <v>1925.6890000000001</v>
      </c>
      <c r="K20" s="26">
        <v>2097.0137299796293</v>
      </c>
      <c r="L20" s="26">
        <v>2149.9232769767277</v>
      </c>
      <c r="M20" s="26">
        <v>1969.9483051075756</v>
      </c>
      <c r="N20" s="26">
        <v>2169.3428491683326</v>
      </c>
    </row>
    <row r="21" spans="1:14" ht="21" thickBot="1" x14ac:dyDescent="0.35">
      <c r="A21" s="6"/>
      <c r="B21" s="86" t="s">
        <v>141</v>
      </c>
      <c r="C21" s="26">
        <v>26729.954999999994</v>
      </c>
      <c r="D21" s="26">
        <v>26072.372739000006</v>
      </c>
      <c r="E21" s="26">
        <v>24144.398925000001</v>
      </c>
      <c r="F21" s="26">
        <v>25219.484065000008</v>
      </c>
      <c r="G21" s="26">
        <v>24645.833164000007</v>
      </c>
      <c r="H21" s="26">
        <v>25627.915293999999</v>
      </c>
      <c r="I21" s="26">
        <v>27089.173877333</v>
      </c>
      <c r="J21" s="26">
        <v>27576.119093999994</v>
      </c>
      <c r="K21" s="26">
        <v>28084.409305471603</v>
      </c>
      <c r="L21" s="26">
        <v>27823.018289801927</v>
      </c>
      <c r="M21" s="26">
        <v>25806.50714715166</v>
      </c>
      <c r="N21" s="26">
        <v>29368.649167684791</v>
      </c>
    </row>
    <row r="22" spans="1:14" ht="15" thickBot="1" x14ac:dyDescent="0.35">
      <c r="A22" s="6"/>
      <c r="B22" s="91" t="s">
        <v>142</v>
      </c>
      <c r="C22" s="38">
        <v>16300.029000000002</v>
      </c>
      <c r="D22" s="38">
        <v>15184.092305999999</v>
      </c>
      <c r="E22" s="38">
        <v>14769.016356999999</v>
      </c>
      <c r="F22" s="38">
        <v>14756.147888000001</v>
      </c>
      <c r="G22" s="38">
        <v>14062.304072000001</v>
      </c>
      <c r="H22" s="38">
        <v>15242.505900999999</v>
      </c>
      <c r="I22" s="38">
        <v>16058.663060333</v>
      </c>
      <c r="J22" s="38">
        <v>17122.008860000002</v>
      </c>
      <c r="K22" s="38">
        <v>17780.041361</v>
      </c>
      <c r="L22" s="38">
        <v>18100.415526562698</v>
      </c>
      <c r="M22" s="38">
        <v>16517.285940999995</v>
      </c>
      <c r="N22" s="38">
        <v>18340.299979000003</v>
      </c>
    </row>
    <row r="23" spans="1:14" ht="21" thickBot="1" x14ac:dyDescent="0.35">
      <c r="A23" s="6"/>
      <c r="B23" s="86" t="s">
        <v>143</v>
      </c>
      <c r="C23" s="26">
        <v>9721.0209999999988</v>
      </c>
      <c r="D23" s="26">
        <v>10257.405989999997</v>
      </c>
      <c r="E23" s="26">
        <v>10114.432837999999</v>
      </c>
      <c r="F23" s="26">
        <v>10394.184072000004</v>
      </c>
      <c r="G23" s="26">
        <v>9840.204440999998</v>
      </c>
      <c r="H23" s="26">
        <v>9640.6171900000027</v>
      </c>
      <c r="I23" s="26">
        <v>9741.2012489999997</v>
      </c>
      <c r="J23" s="26">
        <v>9823.1978840000011</v>
      </c>
      <c r="K23" s="26">
        <v>9750.8740287600504</v>
      </c>
      <c r="L23" s="26">
        <v>10041.382062267126</v>
      </c>
      <c r="M23" s="26">
        <v>10542.695470348928</v>
      </c>
      <c r="N23" s="26">
        <v>10963.512209203507</v>
      </c>
    </row>
    <row r="24" spans="1:14" ht="15" thickBot="1" x14ac:dyDescent="0.35">
      <c r="A24" s="6"/>
      <c r="B24" s="86" t="s">
        <v>144</v>
      </c>
      <c r="C24" s="26">
        <v>4039.192</v>
      </c>
      <c r="D24" s="26">
        <v>4278.8289999999997</v>
      </c>
      <c r="E24" s="26">
        <v>3366.1724469999995</v>
      </c>
      <c r="F24" s="26">
        <v>2983.2478399999995</v>
      </c>
      <c r="G24" s="26">
        <v>3246.8869290000002</v>
      </c>
      <c r="H24" s="26">
        <v>2842.8063499999998</v>
      </c>
      <c r="I24" s="26">
        <v>2652.4520160000002</v>
      </c>
      <c r="J24" s="26">
        <v>3183.4137860000001</v>
      </c>
      <c r="K24" s="26">
        <v>3272.0824416666665</v>
      </c>
      <c r="L24" s="26">
        <v>2932.6473129999999</v>
      </c>
      <c r="M24" s="26">
        <v>3287.7666185739999</v>
      </c>
      <c r="N24" s="26">
        <v>3536.3477729071424</v>
      </c>
    </row>
    <row r="25" spans="1:14" ht="15" thickBot="1" x14ac:dyDescent="0.35">
      <c r="A25" s="6"/>
      <c r="B25" s="91" t="s">
        <v>145</v>
      </c>
      <c r="C25" s="38">
        <v>3059.7840000000001</v>
      </c>
      <c r="D25" s="38">
        <v>3377.3904010000001</v>
      </c>
      <c r="E25" s="38">
        <v>2310.2182609999995</v>
      </c>
      <c r="F25" s="38">
        <v>2021.765363</v>
      </c>
      <c r="G25" s="38">
        <v>2212.8809999999994</v>
      </c>
      <c r="H25" s="38">
        <v>2442.48594</v>
      </c>
      <c r="I25" s="38">
        <v>2283.5059300000003</v>
      </c>
      <c r="J25" s="38">
        <v>2669.3762699999997</v>
      </c>
      <c r="K25" s="38">
        <v>2760.09521</v>
      </c>
      <c r="L25" s="38">
        <v>2469.0715599999999</v>
      </c>
      <c r="M25" s="38">
        <v>2906.5390824699998</v>
      </c>
      <c r="N25" s="38">
        <v>3022.2866179999996</v>
      </c>
    </row>
    <row r="26" spans="1:14" ht="15" thickBot="1" x14ac:dyDescent="0.35">
      <c r="A26" s="6"/>
      <c r="B26" s="91" t="s">
        <v>146</v>
      </c>
      <c r="C26" s="38">
        <v>809.70899999999983</v>
      </c>
      <c r="D26" s="38">
        <v>676.77200000000005</v>
      </c>
      <c r="E26" s="38">
        <v>885.67538799999988</v>
      </c>
      <c r="F26" s="38">
        <v>782.38347700000008</v>
      </c>
      <c r="G26" s="38">
        <v>917.27577900000017</v>
      </c>
      <c r="H26" s="38">
        <v>291.35487000000001</v>
      </c>
      <c r="I26" s="38">
        <v>301.87908599999997</v>
      </c>
      <c r="J26" s="38">
        <v>478.20351600000004</v>
      </c>
      <c r="K26" s="38">
        <v>422.25518</v>
      </c>
      <c r="L26" s="38">
        <v>328.313805</v>
      </c>
      <c r="M26" s="38">
        <v>246.30831111200001</v>
      </c>
      <c r="N26" s="38">
        <v>360.42619405300002</v>
      </c>
    </row>
    <row r="27" spans="1:14" ht="21" thickBot="1" x14ac:dyDescent="0.35">
      <c r="A27" s="6"/>
      <c r="B27" s="86" t="s">
        <v>147</v>
      </c>
      <c r="C27" s="26">
        <v>7989.7680000000009</v>
      </c>
      <c r="D27" s="26">
        <v>8466.8780000000006</v>
      </c>
      <c r="E27" s="26">
        <v>10414.930989999999</v>
      </c>
      <c r="F27" s="26">
        <v>8038.015948000002</v>
      </c>
      <c r="G27" s="26">
        <v>8948.4517399999968</v>
      </c>
      <c r="H27" s="26">
        <v>8840.9253109999991</v>
      </c>
      <c r="I27" s="26">
        <v>8967.649668</v>
      </c>
      <c r="J27" s="26">
        <v>9517.422249639998</v>
      </c>
      <c r="K27" s="26">
        <v>10311.44849118491</v>
      </c>
      <c r="L27" s="26">
        <v>9219.1694378577758</v>
      </c>
      <c r="M27" s="26">
        <v>9141.7218001238598</v>
      </c>
      <c r="N27" s="26">
        <v>10771.98541583041</v>
      </c>
    </row>
    <row r="28" spans="1:14" ht="21" thickBot="1" x14ac:dyDescent="0.35">
      <c r="A28" s="6"/>
      <c r="B28" s="86" t="s">
        <v>148</v>
      </c>
      <c r="C28" s="26">
        <v>120.179</v>
      </c>
      <c r="D28" s="26">
        <v>195.59799999999996</v>
      </c>
      <c r="E28" s="26">
        <v>215.95633500000002</v>
      </c>
      <c r="F28" s="26">
        <v>428.1896880000001</v>
      </c>
      <c r="G28" s="26">
        <v>237.02827099999999</v>
      </c>
      <c r="H28" s="26">
        <v>162.28709600000002</v>
      </c>
      <c r="I28" s="26">
        <v>200.23899999999998</v>
      </c>
      <c r="J28" s="26">
        <v>240.63830000000002</v>
      </c>
      <c r="K28" s="26">
        <v>205.8185977021117</v>
      </c>
      <c r="L28" s="26">
        <v>250.08054578167611</v>
      </c>
      <c r="M28" s="26">
        <v>342.30069134812732</v>
      </c>
      <c r="N28" s="26">
        <v>520.11580596055285</v>
      </c>
    </row>
    <row r="29" spans="1:14" ht="15" thickBot="1" x14ac:dyDescent="0.35">
      <c r="A29" s="6"/>
      <c r="B29" s="86" t="s">
        <v>149</v>
      </c>
      <c r="C29" s="26">
        <v>984.202</v>
      </c>
      <c r="D29" s="26">
        <v>1161.8050000000001</v>
      </c>
      <c r="E29" s="26">
        <v>1041.9645700000001</v>
      </c>
      <c r="F29" s="26">
        <v>1014.6066910000001</v>
      </c>
      <c r="G29" s="26">
        <v>895.60183699999993</v>
      </c>
      <c r="H29" s="26">
        <v>731.67580199999986</v>
      </c>
      <c r="I29" s="26">
        <v>692.61633499999994</v>
      </c>
      <c r="J29" s="26">
        <v>903.51580000000013</v>
      </c>
      <c r="K29" s="26">
        <v>1226.0422818130344</v>
      </c>
      <c r="L29" s="26">
        <v>1431.277438112847</v>
      </c>
      <c r="M29" s="26">
        <v>1539.3853494496216</v>
      </c>
      <c r="N29" s="26">
        <v>1392.4620493771706</v>
      </c>
    </row>
    <row r="30" spans="1:14" ht="15" thickBot="1" x14ac:dyDescent="0.35">
      <c r="A30" s="6"/>
      <c r="B30" s="86" t="s">
        <v>150</v>
      </c>
      <c r="C30" s="26">
        <v>73.260000000000005</v>
      </c>
      <c r="D30" s="26">
        <v>81.333999999999989</v>
      </c>
      <c r="E30" s="26">
        <v>115.09148000000002</v>
      </c>
      <c r="F30" s="26">
        <v>362.24565400000006</v>
      </c>
      <c r="G30" s="26">
        <v>351.82071000000002</v>
      </c>
      <c r="H30" s="26">
        <v>76.105000000000004</v>
      </c>
      <c r="I30" s="26">
        <v>79.676500000000004</v>
      </c>
      <c r="J30" s="26">
        <v>75.432999999999993</v>
      </c>
      <c r="K30" s="26">
        <v>184.663532</v>
      </c>
      <c r="L30" s="26">
        <v>281.13914699999998</v>
      </c>
      <c r="M30" s="26">
        <v>933.34942139999998</v>
      </c>
      <c r="N30" s="26">
        <v>257.25592105263155</v>
      </c>
    </row>
    <row r="31" spans="1:14" ht="15" thickBot="1" x14ac:dyDescent="0.35">
      <c r="A31" s="6"/>
      <c r="B31" s="86" t="s">
        <v>151</v>
      </c>
      <c r="C31" s="26">
        <v>4511.9489999999996</v>
      </c>
      <c r="D31" s="26">
        <v>5082.7120000000014</v>
      </c>
      <c r="E31" s="26">
        <v>2559.1523429999997</v>
      </c>
      <c r="F31" s="26">
        <v>3947.5863099999997</v>
      </c>
      <c r="G31" s="26">
        <v>3348.065513</v>
      </c>
      <c r="H31" s="26">
        <v>3673.7805400000002</v>
      </c>
      <c r="I31" s="26">
        <v>3347.5186290000006</v>
      </c>
      <c r="J31" s="26">
        <v>3689.1748000000002</v>
      </c>
      <c r="K31" s="26">
        <v>3287.1372499999993</v>
      </c>
      <c r="L31" s="26">
        <v>2829.4407737500001</v>
      </c>
      <c r="M31" s="26">
        <v>3096.6082070000002</v>
      </c>
      <c r="N31" s="26">
        <v>3436.3230074999997</v>
      </c>
    </row>
    <row r="32" spans="1:14" ht="15" thickBot="1" x14ac:dyDescent="0.35">
      <c r="A32" s="6"/>
      <c r="B32" s="86" t="s">
        <v>152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1.4E-2</v>
      </c>
      <c r="J32" s="26">
        <v>4.8000000000000001E-2</v>
      </c>
      <c r="K32" s="26">
        <v>0.16400000000000001</v>
      </c>
      <c r="L32" s="26">
        <v>0.14399999999999999</v>
      </c>
      <c r="M32" s="26">
        <v>4.2999999999999997E-2</v>
      </c>
      <c r="N32" s="26">
        <v>0</v>
      </c>
    </row>
    <row r="33" spans="1:14" ht="15" thickBot="1" x14ac:dyDescent="0.35">
      <c r="A33" s="6"/>
      <c r="B33" s="86" t="s">
        <v>153</v>
      </c>
      <c r="C33" s="26">
        <v>405.15200000000004</v>
      </c>
      <c r="D33" s="26">
        <v>607.66800000000001</v>
      </c>
      <c r="E33" s="26">
        <v>836.39168400000005</v>
      </c>
      <c r="F33" s="26">
        <v>744.69391100000053</v>
      </c>
      <c r="G33" s="26">
        <v>762.04512000000034</v>
      </c>
      <c r="H33" s="26">
        <v>818.35186124893232</v>
      </c>
      <c r="I33" s="26">
        <v>987.43988700000011</v>
      </c>
      <c r="J33" s="26">
        <v>1154.0569935999999</v>
      </c>
      <c r="K33" s="26">
        <v>1371.2508557447077</v>
      </c>
      <c r="L33" s="26">
        <v>1292.885633317399</v>
      </c>
      <c r="M33" s="26">
        <v>1332.807064830597</v>
      </c>
      <c r="N33" s="26">
        <v>1383.1855415676514</v>
      </c>
    </row>
    <row r="34" spans="1:14" ht="21" thickBot="1" x14ac:dyDescent="0.35">
      <c r="A34" s="6"/>
      <c r="B34" s="86" t="s">
        <v>171</v>
      </c>
      <c r="C34" s="26">
        <v>4.8659999999999997</v>
      </c>
      <c r="D34" s="26">
        <v>0.05</v>
      </c>
      <c r="E34" s="26">
        <v>1.3421780000000001</v>
      </c>
      <c r="F34" s="26">
        <v>4.5971720000000005</v>
      </c>
      <c r="G34" s="26">
        <v>1.7864600000000002</v>
      </c>
      <c r="H34" s="26">
        <v>0</v>
      </c>
      <c r="I34" s="26">
        <v>0</v>
      </c>
      <c r="J34" s="26">
        <v>0</v>
      </c>
      <c r="K34" s="26">
        <v>0</v>
      </c>
      <c r="L34" s="26">
        <v>5.431890000000001</v>
      </c>
      <c r="M34" s="26">
        <v>0</v>
      </c>
      <c r="N34" s="26">
        <v>0</v>
      </c>
    </row>
    <row r="35" spans="1:14" ht="15" thickBot="1" x14ac:dyDescent="0.35">
      <c r="A35" s="6"/>
      <c r="B35" s="86" t="s">
        <v>154</v>
      </c>
      <c r="C35" s="26">
        <v>85.738</v>
      </c>
      <c r="D35" s="26">
        <v>336.19499999999999</v>
      </c>
      <c r="E35" s="26">
        <v>676.59891199999993</v>
      </c>
      <c r="F35" s="26">
        <v>865.38159799999994</v>
      </c>
      <c r="G35" s="26">
        <v>1213.9249069999998</v>
      </c>
      <c r="H35" s="26">
        <v>356.10996599999999</v>
      </c>
      <c r="I35" s="26">
        <v>513.72922000000005</v>
      </c>
      <c r="J35" s="26">
        <v>1903.6102000000001</v>
      </c>
      <c r="K35" s="26">
        <v>872.71514875092794</v>
      </c>
      <c r="L35" s="26">
        <v>414.86644381475014</v>
      </c>
      <c r="M35" s="26">
        <v>559.05893078505369</v>
      </c>
      <c r="N35" s="26">
        <v>563.4610817385435</v>
      </c>
    </row>
    <row r="36" spans="1:14" ht="15" thickBot="1" x14ac:dyDescent="0.35">
      <c r="A36" s="6"/>
      <c r="B36" s="86" t="s">
        <v>155</v>
      </c>
      <c r="C36" s="26">
        <v>3347.6270000000004</v>
      </c>
      <c r="D36" s="26">
        <v>4761.8093499999995</v>
      </c>
      <c r="E36" s="26">
        <v>5504.2611719999995</v>
      </c>
      <c r="F36" s="26">
        <v>4927.1314389999998</v>
      </c>
      <c r="G36" s="26">
        <v>6230.3244240000004</v>
      </c>
      <c r="H36" s="26">
        <v>7066.6251167510682</v>
      </c>
      <c r="I36" s="26">
        <v>8797.9643330000017</v>
      </c>
      <c r="J36" s="26">
        <v>10987.140071400003</v>
      </c>
      <c r="K36" s="26">
        <v>14570.823576446172</v>
      </c>
      <c r="L36" s="26">
        <v>16470.174156437632</v>
      </c>
      <c r="M36" s="26">
        <v>19070.098305473737</v>
      </c>
      <c r="N36" s="26">
        <v>22609.826208964088</v>
      </c>
    </row>
    <row r="37" spans="1:14" ht="15" thickBot="1" x14ac:dyDescent="0.35">
      <c r="A37" s="6"/>
      <c r="B37" s="86" t="s">
        <v>156</v>
      </c>
      <c r="C37" s="26">
        <v>16727.064999999999</v>
      </c>
      <c r="D37" s="26">
        <v>5790.8619999999992</v>
      </c>
      <c r="E37" s="26">
        <v>6509.5308589999995</v>
      </c>
      <c r="F37" s="26">
        <v>8230.0711450000017</v>
      </c>
      <c r="G37" s="26">
        <v>5860.7114370000008</v>
      </c>
      <c r="H37" s="26">
        <v>6172.3528880000022</v>
      </c>
      <c r="I37" s="26">
        <v>6384.4875056666669</v>
      </c>
      <c r="J37" s="26">
        <v>4135.9316699999999</v>
      </c>
      <c r="K37" s="26">
        <v>1226.1234736460563</v>
      </c>
      <c r="L37" s="26">
        <v>704.58821914886641</v>
      </c>
      <c r="M37" s="26">
        <v>618.86625286631181</v>
      </c>
      <c r="N37" s="26">
        <v>1420.6108626607022</v>
      </c>
    </row>
    <row r="38" spans="1:14" x14ac:dyDescent="0.3">
      <c r="A38" s="3"/>
      <c r="B38" s="87"/>
      <c r="C38" s="3"/>
      <c r="D38" s="3"/>
      <c r="E38" s="3"/>
      <c r="F38" s="3"/>
      <c r="G38" s="3"/>
      <c r="H38" s="3"/>
      <c r="I38" s="3"/>
      <c r="J38" s="3"/>
      <c r="K38" s="3"/>
    </row>
    <row r="39" spans="1:14" ht="15" thickBot="1" x14ac:dyDescent="0.35">
      <c r="A39" s="6"/>
      <c r="B39" s="128" t="s">
        <v>411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</row>
    <row r="40" spans="1:14" ht="15" thickBot="1" x14ac:dyDescent="0.35">
      <c r="A40" s="6"/>
      <c r="B40" s="88" t="s">
        <v>262</v>
      </c>
      <c r="C40" s="7">
        <v>2010</v>
      </c>
      <c r="D40" s="7">
        <v>2011</v>
      </c>
      <c r="E40" s="7">
        <v>2012</v>
      </c>
      <c r="F40" s="7">
        <v>2013</v>
      </c>
      <c r="G40" s="7">
        <v>2014</v>
      </c>
      <c r="H40" s="7">
        <v>2015</v>
      </c>
      <c r="I40" s="7">
        <v>2016</v>
      </c>
      <c r="J40" s="7">
        <v>2017</v>
      </c>
      <c r="K40" s="7">
        <v>2018</v>
      </c>
      <c r="L40" s="7">
        <v>2019</v>
      </c>
      <c r="M40" s="7">
        <v>2020</v>
      </c>
      <c r="N40" s="11">
        <v>2021</v>
      </c>
    </row>
    <row r="41" spans="1:14" ht="15" thickBot="1" x14ac:dyDescent="0.35">
      <c r="A41" s="6"/>
      <c r="B41" s="90" t="s">
        <v>1</v>
      </c>
      <c r="C41" s="32">
        <v>48842.137306800003</v>
      </c>
      <c r="D41" s="32">
        <v>53974.430876009377</v>
      </c>
      <c r="E41" s="32">
        <v>49039.416879852353</v>
      </c>
      <c r="F41" s="32">
        <v>50900.254060971711</v>
      </c>
      <c r="G41" s="32">
        <v>50097.631271357437</v>
      </c>
      <c r="H41" s="32">
        <v>50605.533552193003</v>
      </c>
      <c r="I41" s="32">
        <v>50620.169257960697</v>
      </c>
      <c r="J41" s="32">
        <v>54829.028989958155</v>
      </c>
      <c r="K41" s="32">
        <v>59642.032266674651</v>
      </c>
      <c r="L41" s="32">
        <v>55905.458000337036</v>
      </c>
      <c r="M41" s="32">
        <v>52217.92946714205</v>
      </c>
      <c r="N41" s="32">
        <v>55986.763246320057</v>
      </c>
    </row>
    <row r="42" spans="1:14" ht="21" thickBot="1" x14ac:dyDescent="0.35">
      <c r="A42" s="6"/>
      <c r="B42" s="86" t="s">
        <v>495</v>
      </c>
      <c r="C42" s="26">
        <v>1566.658171</v>
      </c>
      <c r="D42" s="26">
        <v>1763.986952</v>
      </c>
      <c r="E42" s="26">
        <v>1683.4364650761202</v>
      </c>
      <c r="F42" s="26">
        <v>1642.6937108</v>
      </c>
      <c r="G42" s="26">
        <v>1585.3477901794502</v>
      </c>
      <c r="H42" s="26">
        <v>1416.1778221156001</v>
      </c>
      <c r="I42" s="26">
        <v>1364.2623527271298</v>
      </c>
      <c r="J42" s="26">
        <v>1404.1839507521097</v>
      </c>
      <c r="K42" s="26">
        <v>1170.4595643190839</v>
      </c>
      <c r="L42" s="26">
        <v>911.67809275415004</v>
      </c>
      <c r="M42" s="26">
        <v>1092.714287336142</v>
      </c>
      <c r="N42" s="26">
        <v>891.31739812068349</v>
      </c>
    </row>
    <row r="43" spans="1:14" ht="15" thickBot="1" x14ac:dyDescent="0.35">
      <c r="A43" s="6"/>
      <c r="B43" s="91" t="s">
        <v>132</v>
      </c>
      <c r="C43" s="38">
        <v>24.920283999999999</v>
      </c>
      <c r="D43" s="38">
        <v>34.233790999999997</v>
      </c>
      <c r="E43" s="38">
        <v>37.135179000000001</v>
      </c>
      <c r="F43" s="38">
        <v>61.805681000000007</v>
      </c>
      <c r="G43" s="38">
        <v>72.900636179450004</v>
      </c>
      <c r="H43" s="38">
        <v>129.22985553678001</v>
      </c>
      <c r="I43" s="38">
        <v>275.19138439809001</v>
      </c>
      <c r="J43" s="38">
        <v>296.57479574293995</v>
      </c>
      <c r="K43" s="38">
        <v>233.73210509706999</v>
      </c>
      <c r="L43" s="38">
        <v>184.95559249389001</v>
      </c>
      <c r="M43" s="38">
        <v>311.83925423111998</v>
      </c>
      <c r="N43" s="38">
        <v>287.65012580134601</v>
      </c>
    </row>
    <row r="44" spans="1:14" ht="21" thickBot="1" x14ac:dyDescent="0.35">
      <c r="A44" s="6"/>
      <c r="B44" s="86" t="s">
        <v>133</v>
      </c>
      <c r="C44" s="26">
        <v>16447.7309408</v>
      </c>
      <c r="D44" s="26">
        <v>16553.630122906998</v>
      </c>
      <c r="E44" s="26">
        <v>15266.876801737662</v>
      </c>
      <c r="F44" s="26">
        <v>16976.616017256907</v>
      </c>
      <c r="G44" s="26">
        <v>14879.184839902113</v>
      </c>
      <c r="H44" s="26">
        <v>15525.431846062058</v>
      </c>
      <c r="I44" s="26">
        <v>15010.800392501294</v>
      </c>
      <c r="J44" s="26">
        <v>15079.000399210156</v>
      </c>
      <c r="K44" s="26">
        <v>15934.715000042199</v>
      </c>
      <c r="L44" s="26">
        <v>15185.671445797316</v>
      </c>
      <c r="M44" s="26">
        <v>12636.596499948701</v>
      </c>
      <c r="N44" s="26">
        <v>13328.398340396974</v>
      </c>
    </row>
    <row r="45" spans="1:14" ht="15" thickBot="1" x14ac:dyDescent="0.35">
      <c r="A45" s="6"/>
      <c r="B45" s="91" t="s">
        <v>134</v>
      </c>
      <c r="C45" s="38">
        <v>16204.890515800002</v>
      </c>
      <c r="D45" s="38">
        <v>16031.772366121</v>
      </c>
      <c r="E45" s="38">
        <v>15030.601736537661</v>
      </c>
      <c r="F45" s="38">
        <v>16652.643113256909</v>
      </c>
      <c r="G45" s="38">
        <v>14689.727297528412</v>
      </c>
      <c r="H45" s="38">
        <v>15306.551031119367</v>
      </c>
      <c r="I45" s="38">
        <v>14615.74105335172</v>
      </c>
      <c r="J45" s="38">
        <v>14474.308730183246</v>
      </c>
      <c r="K45" s="38">
        <v>15244.33858224651</v>
      </c>
      <c r="L45" s="38">
        <v>14630.847876984517</v>
      </c>
      <c r="M45" s="38">
        <v>12187.843623823981</v>
      </c>
      <c r="N45" s="38">
        <v>13021.057070346569</v>
      </c>
    </row>
    <row r="46" spans="1:14" ht="21" thickBot="1" x14ac:dyDescent="0.35">
      <c r="A46" s="6"/>
      <c r="B46" s="86" t="s">
        <v>135</v>
      </c>
      <c r="C46" s="26">
        <v>12419.941775000003</v>
      </c>
      <c r="D46" s="26">
        <v>16290.058574340488</v>
      </c>
      <c r="E46" s="26">
        <v>12572.622580340971</v>
      </c>
      <c r="F46" s="26">
        <v>12909.365479136713</v>
      </c>
      <c r="G46" s="26">
        <v>13540.964968319076</v>
      </c>
      <c r="H46" s="26">
        <v>13537.376596735845</v>
      </c>
      <c r="I46" s="26">
        <v>12545.233088050838</v>
      </c>
      <c r="J46" s="26">
        <v>15126.438885433263</v>
      </c>
      <c r="K46" s="26">
        <v>17873.220848228786</v>
      </c>
      <c r="L46" s="26">
        <v>15661.14590711727</v>
      </c>
      <c r="M46" s="26">
        <v>13705.503435464467</v>
      </c>
      <c r="N46" s="26">
        <v>14667.978847258397</v>
      </c>
    </row>
    <row r="47" spans="1:14" ht="15" thickBot="1" x14ac:dyDescent="0.35">
      <c r="A47" s="6"/>
      <c r="B47" s="91" t="s">
        <v>136</v>
      </c>
      <c r="C47" s="38">
        <v>3082.7167419999996</v>
      </c>
      <c r="D47" s="38">
        <v>2839.530722</v>
      </c>
      <c r="E47" s="38">
        <v>2438.4031799999998</v>
      </c>
      <c r="F47" s="38">
        <v>4336.8190311775006</v>
      </c>
      <c r="G47" s="38">
        <v>4068.7258223251001</v>
      </c>
      <c r="H47" s="38">
        <v>3945.9503169999998</v>
      </c>
      <c r="I47" s="38">
        <v>3624.4879286821401</v>
      </c>
      <c r="J47" s="38">
        <v>4056.6297308899998</v>
      </c>
      <c r="K47" s="38">
        <v>4384.6834406423059</v>
      </c>
      <c r="L47" s="38">
        <v>3880.4530598484439</v>
      </c>
      <c r="M47" s="38">
        <v>2996.7756169788199</v>
      </c>
      <c r="N47" s="38">
        <v>3278.5962397298736</v>
      </c>
    </row>
    <row r="48" spans="1:14" ht="15" thickBot="1" x14ac:dyDescent="0.35">
      <c r="A48" s="6"/>
      <c r="B48" s="91" t="s">
        <v>137</v>
      </c>
      <c r="C48" s="38">
        <v>7847.1989060000014</v>
      </c>
      <c r="D48" s="38">
        <v>11867.802120127486</v>
      </c>
      <c r="E48" s="38">
        <v>8211.222413590971</v>
      </c>
      <c r="F48" s="38">
        <v>7171.6179174791641</v>
      </c>
      <c r="G48" s="38">
        <v>7956.1040368257973</v>
      </c>
      <c r="H48" s="38">
        <v>7561.6444384949173</v>
      </c>
      <c r="I48" s="38">
        <v>7305.7952770630509</v>
      </c>
      <c r="J48" s="38">
        <v>8915.2713574973768</v>
      </c>
      <c r="K48" s="38">
        <v>11713.598010840036</v>
      </c>
      <c r="L48" s="38">
        <v>10103.763949277605</v>
      </c>
      <c r="M48" s="38">
        <v>9728.5445843735488</v>
      </c>
      <c r="N48" s="38">
        <v>9788.7855806670759</v>
      </c>
    </row>
    <row r="49" spans="1:14" ht="15" thickBot="1" x14ac:dyDescent="0.35">
      <c r="A49" s="6"/>
      <c r="B49" s="86" t="s">
        <v>138</v>
      </c>
      <c r="C49" s="26">
        <v>266.36252200000001</v>
      </c>
      <c r="D49" s="26">
        <v>189.40674300000001</v>
      </c>
      <c r="E49" s="26">
        <v>298.78841199999999</v>
      </c>
      <c r="F49" s="26">
        <v>419.52743529436049</v>
      </c>
      <c r="G49" s="26">
        <v>630.29524140134788</v>
      </c>
      <c r="H49" s="26">
        <v>539.95381664652518</v>
      </c>
      <c r="I49" s="26">
        <v>273.59383223276001</v>
      </c>
      <c r="J49" s="26">
        <v>324.69242395062611</v>
      </c>
      <c r="K49" s="26">
        <v>308.76978861409304</v>
      </c>
      <c r="L49" s="26">
        <v>415.39242789115997</v>
      </c>
      <c r="M49" s="26">
        <v>383.41078563985195</v>
      </c>
      <c r="N49" s="26">
        <v>352.98680614479696</v>
      </c>
    </row>
    <row r="50" spans="1:14" ht="21" thickBot="1" x14ac:dyDescent="0.35">
      <c r="A50" s="6"/>
      <c r="B50" s="86" t="s">
        <v>139</v>
      </c>
      <c r="C50" s="26">
        <v>0.58607600000000004</v>
      </c>
      <c r="D50" s="26">
        <v>0.45477100000000004</v>
      </c>
      <c r="E50" s="26">
        <v>3.5738750000000001</v>
      </c>
      <c r="F50" s="26">
        <v>7.6804550000000011</v>
      </c>
      <c r="G50" s="26">
        <v>5.3269909999999987</v>
      </c>
      <c r="H50" s="26">
        <v>0.70025099999999996</v>
      </c>
      <c r="I50" s="26">
        <v>0.45128600000000002</v>
      </c>
      <c r="J50" s="26">
        <v>0.87748400000000004</v>
      </c>
      <c r="K50" s="26">
        <v>2.1190573071500003</v>
      </c>
      <c r="L50" s="26">
        <v>0.65408155957000003</v>
      </c>
      <c r="M50" s="26">
        <v>3.4030128739168402</v>
      </c>
      <c r="N50" s="26">
        <v>1.1284404388354021</v>
      </c>
    </row>
    <row r="51" spans="1:14" ht="31.2" thickBot="1" x14ac:dyDescent="0.35">
      <c r="A51" s="6"/>
      <c r="B51" s="86" t="s">
        <v>140</v>
      </c>
      <c r="C51" s="26">
        <v>446.44513599999999</v>
      </c>
      <c r="D51" s="26">
        <v>416.72029899999995</v>
      </c>
      <c r="E51" s="26">
        <v>457.27137699999997</v>
      </c>
      <c r="F51" s="26">
        <v>561.20676941310785</v>
      </c>
      <c r="G51" s="26">
        <v>562.51234662799993</v>
      </c>
      <c r="H51" s="26">
        <v>521.50827079061503</v>
      </c>
      <c r="I51" s="26">
        <v>516.42399390460002</v>
      </c>
      <c r="J51" s="26">
        <v>526.50220899999999</v>
      </c>
      <c r="K51" s="26">
        <v>564.00406605938099</v>
      </c>
      <c r="L51" s="26">
        <v>400.45436518245049</v>
      </c>
      <c r="M51" s="26">
        <v>527.4448960797929</v>
      </c>
      <c r="N51" s="26">
        <v>669.57296962599969</v>
      </c>
    </row>
    <row r="52" spans="1:14" ht="21" thickBot="1" x14ac:dyDescent="0.35">
      <c r="A52" s="6"/>
      <c r="B52" s="86" t="s">
        <v>141</v>
      </c>
      <c r="C52" s="26">
        <v>7689.6866009999994</v>
      </c>
      <c r="D52" s="26">
        <v>7660.4244017618785</v>
      </c>
      <c r="E52" s="26">
        <v>7378.9229431960111</v>
      </c>
      <c r="F52" s="26">
        <v>7722.304025222139</v>
      </c>
      <c r="G52" s="26">
        <v>7967.401000104187</v>
      </c>
      <c r="H52" s="26">
        <v>7983.9380982560924</v>
      </c>
      <c r="I52" s="26">
        <v>8747.6566809387641</v>
      </c>
      <c r="J52" s="26">
        <v>8790.7802926125296</v>
      </c>
      <c r="K52" s="26">
        <v>9477.0371625487242</v>
      </c>
      <c r="L52" s="26">
        <v>9511.3470192261284</v>
      </c>
      <c r="M52" s="26">
        <v>9327.9946844033529</v>
      </c>
      <c r="N52" s="26">
        <v>10339.247902668712</v>
      </c>
    </row>
    <row r="53" spans="1:14" ht="15" thickBot="1" x14ac:dyDescent="0.35">
      <c r="A53" s="6"/>
      <c r="B53" s="91" t="s">
        <v>142</v>
      </c>
      <c r="C53" s="38">
        <v>5152.1106300000001</v>
      </c>
      <c r="D53" s="38">
        <v>4716.0482134388767</v>
      </c>
      <c r="E53" s="38">
        <v>5189.1183053870091</v>
      </c>
      <c r="F53" s="38">
        <v>5087.2090122350783</v>
      </c>
      <c r="G53" s="38">
        <v>5151.689782497876</v>
      </c>
      <c r="H53" s="38">
        <v>4207.2425385672605</v>
      </c>
      <c r="I53" s="38">
        <v>5744.2858121634945</v>
      </c>
      <c r="J53" s="38">
        <v>5961.2539690752628</v>
      </c>
      <c r="K53" s="38">
        <v>6387.8004987230524</v>
      </c>
      <c r="L53" s="38">
        <v>6627.7209354653987</v>
      </c>
      <c r="M53" s="38">
        <v>6345.7566685172242</v>
      </c>
      <c r="N53" s="38">
        <v>7003.719282557061</v>
      </c>
    </row>
    <row r="54" spans="1:14" ht="21" thickBot="1" x14ac:dyDescent="0.35">
      <c r="A54" s="6"/>
      <c r="B54" s="86" t="s">
        <v>143</v>
      </c>
      <c r="C54" s="26">
        <v>3157.8696140000002</v>
      </c>
      <c r="D54" s="26">
        <v>3352.8508869999996</v>
      </c>
      <c r="E54" s="26">
        <v>3203.1745097179996</v>
      </c>
      <c r="F54" s="26">
        <v>3254.2495342431139</v>
      </c>
      <c r="G54" s="26">
        <v>3070.9119987676227</v>
      </c>
      <c r="H54" s="26">
        <v>3011.980273278506</v>
      </c>
      <c r="I54" s="26">
        <v>3155.0002223723927</v>
      </c>
      <c r="J54" s="26">
        <v>3149.3881136084124</v>
      </c>
      <c r="K54" s="26">
        <v>3177.481411136052</v>
      </c>
      <c r="L54" s="26">
        <v>3160.4442726364218</v>
      </c>
      <c r="M54" s="26">
        <v>3314.5838971316543</v>
      </c>
      <c r="N54" s="26">
        <v>3348.7421333515153</v>
      </c>
    </row>
    <row r="55" spans="1:14" ht="15" thickBot="1" x14ac:dyDescent="0.35">
      <c r="A55" s="6"/>
      <c r="B55" s="86" t="s">
        <v>144</v>
      </c>
      <c r="C55" s="26">
        <v>1186.4354499999999</v>
      </c>
      <c r="D55" s="26">
        <v>1170.8675020000001</v>
      </c>
      <c r="E55" s="26">
        <v>1000.9423116255999</v>
      </c>
      <c r="F55" s="26">
        <v>914.6429174745</v>
      </c>
      <c r="G55" s="26">
        <v>988.76170610555005</v>
      </c>
      <c r="H55" s="26">
        <v>810.63228382780994</v>
      </c>
      <c r="I55" s="26">
        <v>788.20087192839776</v>
      </c>
      <c r="J55" s="26">
        <v>958.63625196748012</v>
      </c>
      <c r="K55" s="26">
        <v>921.90661139788938</v>
      </c>
      <c r="L55" s="26">
        <v>796.38092511344007</v>
      </c>
      <c r="M55" s="26">
        <v>813.28701379348081</v>
      </c>
      <c r="N55" s="26">
        <v>866.38021384472631</v>
      </c>
    </row>
    <row r="56" spans="1:14" ht="15" thickBot="1" x14ac:dyDescent="0.35">
      <c r="A56" s="6"/>
      <c r="B56" s="91" t="s">
        <v>145</v>
      </c>
      <c r="C56" s="38">
        <v>937.36915700000009</v>
      </c>
      <c r="D56" s="38">
        <v>965.39894944299988</v>
      </c>
      <c r="E56" s="38">
        <v>769.3206899999999</v>
      </c>
      <c r="F56" s="38">
        <v>664.35549572645004</v>
      </c>
      <c r="G56" s="38">
        <v>731.15258387002007</v>
      </c>
      <c r="H56" s="38">
        <v>722.16488787801995</v>
      </c>
      <c r="I56" s="38">
        <v>660.29280387917015</v>
      </c>
      <c r="J56" s="38">
        <v>782.10285700122006</v>
      </c>
      <c r="K56" s="38">
        <v>804.84834003821993</v>
      </c>
      <c r="L56" s="38">
        <v>695.6685039677501</v>
      </c>
      <c r="M56" s="38">
        <v>770.52700423319607</v>
      </c>
      <c r="N56" s="38">
        <v>752.60968294889972</v>
      </c>
    </row>
    <row r="57" spans="1:14" ht="15" thickBot="1" x14ac:dyDescent="0.35">
      <c r="A57" s="6"/>
      <c r="B57" s="91" t="s">
        <v>146</v>
      </c>
      <c r="C57" s="38">
        <v>196.12767600000001</v>
      </c>
      <c r="D57" s="38">
        <v>130.53121000000002</v>
      </c>
      <c r="E57" s="38">
        <v>180.67751699999999</v>
      </c>
      <c r="F57" s="38">
        <v>218.29324404504996</v>
      </c>
      <c r="G57" s="38">
        <v>237.88771349452998</v>
      </c>
      <c r="H57" s="38">
        <v>68.858301189510001</v>
      </c>
      <c r="I57" s="38">
        <v>122.48655404922802</v>
      </c>
      <c r="J57" s="38">
        <v>166.41325096625999</v>
      </c>
      <c r="K57" s="38">
        <v>91.699671947516009</v>
      </c>
      <c r="L57" s="38">
        <v>66.513119940999999</v>
      </c>
      <c r="M57" s="38">
        <v>25.325811154210928</v>
      </c>
      <c r="N57" s="38">
        <v>89.074541961867936</v>
      </c>
    </row>
    <row r="58" spans="1:14" ht="21" thickBot="1" x14ac:dyDescent="0.35">
      <c r="A58" s="6"/>
      <c r="B58" s="86" t="s">
        <v>147</v>
      </c>
      <c r="C58" s="26">
        <v>1946.348481</v>
      </c>
      <c r="D58" s="26">
        <v>2059.5368840000001</v>
      </c>
      <c r="E58" s="26">
        <v>2746.7036097580003</v>
      </c>
      <c r="F58" s="26">
        <v>1935.5544334657902</v>
      </c>
      <c r="G58" s="26">
        <v>2187.2577353457818</v>
      </c>
      <c r="H58" s="26">
        <v>2172.8990068916819</v>
      </c>
      <c r="I58" s="26">
        <v>2351.4009237400483</v>
      </c>
      <c r="J58" s="26">
        <v>2454.2255249777609</v>
      </c>
      <c r="K58" s="26">
        <v>2652.2467283216788</v>
      </c>
      <c r="L58" s="26">
        <v>2102.6637188113723</v>
      </c>
      <c r="M58" s="26">
        <v>1984.6509613127432</v>
      </c>
      <c r="N58" s="26">
        <v>2211.8618034453407</v>
      </c>
    </row>
    <row r="59" spans="1:14" ht="21" thickBot="1" x14ac:dyDescent="0.35">
      <c r="A59" s="6"/>
      <c r="B59" s="86" t="s">
        <v>148</v>
      </c>
      <c r="C59" s="26">
        <v>39.738116999999988</v>
      </c>
      <c r="D59" s="26">
        <v>73.597211999999999</v>
      </c>
      <c r="E59" s="26">
        <v>71.099747000000008</v>
      </c>
      <c r="F59" s="26">
        <v>143.52372120691399</v>
      </c>
      <c r="G59" s="26">
        <v>69.764091657279991</v>
      </c>
      <c r="H59" s="26">
        <v>49.102211484000009</v>
      </c>
      <c r="I59" s="26">
        <v>44.620654700000003</v>
      </c>
      <c r="J59" s="26">
        <v>57.483104080999993</v>
      </c>
      <c r="K59" s="26">
        <v>50.677263786656709</v>
      </c>
      <c r="L59" s="26">
        <v>57.377431838270411</v>
      </c>
      <c r="M59" s="26">
        <v>61.077508005178998</v>
      </c>
      <c r="N59" s="26">
        <v>83.000585110757243</v>
      </c>
    </row>
    <row r="60" spans="1:14" ht="15" thickBot="1" x14ac:dyDescent="0.35">
      <c r="A60" s="6"/>
      <c r="B60" s="86" t="s">
        <v>149</v>
      </c>
      <c r="C60" s="26">
        <v>201.61433199999999</v>
      </c>
      <c r="D60" s="26">
        <v>266.91090600000001</v>
      </c>
      <c r="E60" s="26">
        <v>265.43123900000001</v>
      </c>
      <c r="F60" s="26">
        <v>300.54986327335502</v>
      </c>
      <c r="G60" s="26">
        <v>274.28392476186997</v>
      </c>
      <c r="H60" s="26">
        <v>225.980147836399</v>
      </c>
      <c r="I60" s="26">
        <v>198.2229305784</v>
      </c>
      <c r="J60" s="26">
        <v>266.49962262294002</v>
      </c>
      <c r="K60" s="26">
        <v>385.62062536877443</v>
      </c>
      <c r="L60" s="26">
        <v>488.6527979688521</v>
      </c>
      <c r="M60" s="26">
        <v>425.32506031134147</v>
      </c>
      <c r="N60" s="26">
        <v>387.92420691488911</v>
      </c>
    </row>
    <row r="61" spans="1:14" ht="15" thickBot="1" x14ac:dyDescent="0.35">
      <c r="A61" s="6"/>
      <c r="B61" s="86" t="s">
        <v>150</v>
      </c>
      <c r="C61" s="26">
        <v>28.334128</v>
      </c>
      <c r="D61" s="26">
        <v>30.970932000000001</v>
      </c>
      <c r="E61" s="26">
        <v>39.102470000000004</v>
      </c>
      <c r="F61" s="26">
        <v>164.417576</v>
      </c>
      <c r="G61" s="26">
        <v>162.91260999999997</v>
      </c>
      <c r="H61" s="26">
        <v>30.010824</v>
      </c>
      <c r="I61" s="26">
        <v>35.345584768000002</v>
      </c>
      <c r="J61" s="26">
        <v>27.800256000000001</v>
      </c>
      <c r="K61" s="26">
        <v>83.996558302583992</v>
      </c>
      <c r="L61" s="26">
        <v>117.92402957120999</v>
      </c>
      <c r="M61" s="26">
        <v>361.90120237152155</v>
      </c>
      <c r="N61" s="26">
        <v>22.364470148189472</v>
      </c>
    </row>
    <row r="62" spans="1:14" ht="15" thickBot="1" x14ac:dyDescent="0.35">
      <c r="A62" s="6"/>
      <c r="B62" s="86" t="s">
        <v>151</v>
      </c>
      <c r="C62" s="26">
        <v>1120.8945020000001</v>
      </c>
      <c r="D62" s="26">
        <v>1258.5885640000001</v>
      </c>
      <c r="E62" s="26">
        <v>627.29837180000004</v>
      </c>
      <c r="F62" s="26">
        <v>1002.915739999777</v>
      </c>
      <c r="G62" s="26">
        <v>805.33484199863983</v>
      </c>
      <c r="H62" s="26">
        <v>886.31386535489992</v>
      </c>
      <c r="I62" s="26">
        <v>853.94442956584987</v>
      </c>
      <c r="J62" s="26">
        <v>923.47438547771003</v>
      </c>
      <c r="K62" s="26">
        <v>870.40400073875617</v>
      </c>
      <c r="L62" s="26">
        <v>761.08103765159012</v>
      </c>
      <c r="M62" s="26">
        <v>724.88970509463104</v>
      </c>
      <c r="N62" s="26">
        <v>846.39622708959496</v>
      </c>
    </row>
    <row r="63" spans="1:14" ht="15" thickBot="1" x14ac:dyDescent="0.35">
      <c r="A63" s="6"/>
      <c r="B63" s="86" t="s">
        <v>152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8.4000000000000009E-5</v>
      </c>
      <c r="J63" s="26">
        <v>7.6800000000000002E-4</v>
      </c>
      <c r="K63" s="26">
        <v>2.624E-3</v>
      </c>
      <c r="L63" s="26">
        <v>2.3039999999999996E-3</v>
      </c>
      <c r="M63" s="26">
        <v>1.0277E-2</v>
      </c>
      <c r="N63" s="26">
        <v>0</v>
      </c>
    </row>
    <row r="64" spans="1:14" ht="15" thickBot="1" x14ac:dyDescent="0.35">
      <c r="A64" s="6"/>
      <c r="B64" s="86" t="s">
        <v>153</v>
      </c>
      <c r="C64" s="26">
        <v>182.67904100000004</v>
      </c>
      <c r="D64" s="26">
        <v>269.320108</v>
      </c>
      <c r="E64" s="26">
        <v>339.86171559999997</v>
      </c>
      <c r="F64" s="26">
        <v>261.15371935000002</v>
      </c>
      <c r="G64" s="26">
        <v>270.88984125000002</v>
      </c>
      <c r="H64" s="26">
        <v>306.90877548199995</v>
      </c>
      <c r="I64" s="26">
        <v>347.77124943860633</v>
      </c>
      <c r="J64" s="26">
        <v>423.15093589880627</v>
      </c>
      <c r="K64" s="26">
        <v>478.08517057561011</v>
      </c>
      <c r="L64" s="26">
        <v>445.29353561173917</v>
      </c>
      <c r="M64" s="26">
        <v>438.88865318219069</v>
      </c>
      <c r="N64" s="26">
        <v>444.93553494634324</v>
      </c>
    </row>
    <row r="65" spans="1:14" ht="21" thickBot="1" x14ac:dyDescent="0.35">
      <c r="A65" s="6"/>
      <c r="B65" s="86" t="s">
        <v>171</v>
      </c>
      <c r="C65" s="26">
        <v>0.46792700000000004</v>
      </c>
      <c r="D65" s="26">
        <v>1.7000000000000001E-2</v>
      </c>
      <c r="E65" s="26">
        <v>0.51400000000000001</v>
      </c>
      <c r="F65" s="26">
        <v>0.86140000000000005</v>
      </c>
      <c r="G65" s="26">
        <v>0.41659400000000002</v>
      </c>
      <c r="H65" s="26">
        <v>0</v>
      </c>
      <c r="I65" s="26">
        <v>0</v>
      </c>
      <c r="J65" s="26">
        <v>0</v>
      </c>
      <c r="K65" s="26">
        <v>0</v>
      </c>
      <c r="L65" s="26">
        <v>0.9745896200700005</v>
      </c>
      <c r="M65" s="26">
        <v>0</v>
      </c>
      <c r="N65" s="26">
        <v>0</v>
      </c>
    </row>
    <row r="66" spans="1:14" ht="15" thickBot="1" x14ac:dyDescent="0.35">
      <c r="A66" s="6"/>
      <c r="B66" s="86" t="s">
        <v>154</v>
      </c>
      <c r="C66" s="26">
        <v>18.902335000000001</v>
      </c>
      <c r="D66" s="26">
        <v>43.462422999999994</v>
      </c>
      <c r="E66" s="26">
        <v>111.793223</v>
      </c>
      <c r="F66" s="26">
        <v>141.64048399999999</v>
      </c>
      <c r="G66" s="26">
        <v>179.98165499999999</v>
      </c>
      <c r="H66" s="26">
        <v>78.057091751000002</v>
      </c>
      <c r="I66" s="26">
        <v>195.85323811999999</v>
      </c>
      <c r="J66" s="26">
        <v>236.85228885999999</v>
      </c>
      <c r="K66" s="26">
        <v>125.10595202375843</v>
      </c>
      <c r="L66" s="26">
        <v>63.041985048161685</v>
      </c>
      <c r="M66" s="26">
        <v>62.064598386640917</v>
      </c>
      <c r="N66" s="26">
        <v>42.155981994751244</v>
      </c>
    </row>
    <row r="67" spans="1:14" ht="15" thickBot="1" x14ac:dyDescent="0.35">
      <c r="A67" s="6"/>
      <c r="B67" s="86" t="s">
        <v>155</v>
      </c>
      <c r="C67" s="26">
        <v>1425.2568040000001</v>
      </c>
      <c r="D67" s="26">
        <v>1886.32053</v>
      </c>
      <c r="E67" s="26">
        <v>2216.5401589999997</v>
      </c>
      <c r="F67" s="26">
        <v>1838.0261370986079</v>
      </c>
      <c r="G67" s="26">
        <v>2198.7605694403433</v>
      </c>
      <c r="H67" s="26">
        <v>2570.3999678618902</v>
      </c>
      <c r="I67" s="26">
        <v>3123.3353615492292</v>
      </c>
      <c r="J67" s="26">
        <v>4211.9455424277003</v>
      </c>
      <c r="K67" s="26">
        <v>5342.8009953008122</v>
      </c>
      <c r="L67" s="26">
        <v>5766.4219755568565</v>
      </c>
      <c r="M67" s="26">
        <v>6285.9759458793305</v>
      </c>
      <c r="N67" s="26">
        <v>7166.5762627118211</v>
      </c>
    </row>
    <row r="68" spans="1:14" ht="15" thickBot="1" x14ac:dyDescent="0.35">
      <c r="A68" s="6"/>
      <c r="B68" s="86" t="s">
        <v>156</v>
      </c>
      <c r="C68" s="26">
        <v>696.18535400000019</v>
      </c>
      <c r="D68" s="26">
        <v>687.30606399999999</v>
      </c>
      <c r="E68" s="26">
        <v>755.46306900000013</v>
      </c>
      <c r="F68" s="26">
        <v>703.32464273642461</v>
      </c>
      <c r="G68" s="26">
        <v>717.3225254961875</v>
      </c>
      <c r="H68" s="26">
        <v>938.16240281807666</v>
      </c>
      <c r="I68" s="26">
        <v>1068.0520808443853</v>
      </c>
      <c r="J68" s="26">
        <v>867.09655107766207</v>
      </c>
      <c r="K68" s="26">
        <v>223.37883860265205</v>
      </c>
      <c r="L68" s="26">
        <v>58.856057381001442</v>
      </c>
      <c r="M68" s="26">
        <v>68.207042927119403</v>
      </c>
      <c r="N68" s="26">
        <v>315.79512210774703</v>
      </c>
    </row>
    <row r="69" spans="1:14" x14ac:dyDescent="0.3">
      <c r="A69" s="3"/>
      <c r="B69" s="87"/>
      <c r="C69" s="3"/>
      <c r="D69" s="3"/>
      <c r="E69" s="3"/>
      <c r="F69" s="3"/>
      <c r="G69" s="3"/>
      <c r="H69" s="3"/>
      <c r="I69" s="3"/>
      <c r="J69" s="3"/>
      <c r="K69" s="3"/>
    </row>
    <row r="70" spans="1:14" ht="15" thickBot="1" x14ac:dyDescent="0.35">
      <c r="A70" s="6"/>
      <c r="B70" s="155" t="s">
        <v>413</v>
      </c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</row>
    <row r="71" spans="1:14" ht="15" thickBot="1" x14ac:dyDescent="0.35">
      <c r="A71" s="6"/>
      <c r="B71" s="88" t="s">
        <v>262</v>
      </c>
      <c r="C71" s="7">
        <v>2019</v>
      </c>
      <c r="D71" s="7">
        <v>2020</v>
      </c>
      <c r="E71" s="11">
        <v>2021</v>
      </c>
    </row>
    <row r="72" spans="1:14" ht="15" thickBot="1" x14ac:dyDescent="0.35">
      <c r="A72" s="6"/>
      <c r="B72" s="90" t="s">
        <v>1</v>
      </c>
      <c r="C72" s="32">
        <v>236.49044003751047</v>
      </c>
      <c r="D72" s="32">
        <v>233.9073985651296</v>
      </c>
      <c r="E72" s="32">
        <v>229.79948315383359</v>
      </c>
    </row>
    <row r="73" spans="1:14" ht="21" thickBot="1" x14ac:dyDescent="0.35">
      <c r="A73" s="6"/>
      <c r="B73" s="86" t="s">
        <v>495</v>
      </c>
      <c r="C73" s="14">
        <v>310.98359231896211</v>
      </c>
      <c r="D73" s="14">
        <v>370.31882143128735</v>
      </c>
      <c r="E73" s="14">
        <v>312.61738166203202</v>
      </c>
    </row>
    <row r="74" spans="1:14" ht="15" thickBot="1" x14ac:dyDescent="0.35">
      <c r="A74" s="6"/>
      <c r="B74" s="91" t="s">
        <v>132</v>
      </c>
      <c r="C74" s="39">
        <v>355.62615189276801</v>
      </c>
      <c r="D74" s="39">
        <v>424.93018345385275</v>
      </c>
      <c r="E74" s="39">
        <v>343.98181106934589</v>
      </c>
    </row>
    <row r="75" spans="1:14" ht="21" thickBot="1" x14ac:dyDescent="0.35">
      <c r="A75" s="6"/>
      <c r="B75" s="86" t="s">
        <v>133</v>
      </c>
      <c r="C75" s="14">
        <v>166.70818093135699</v>
      </c>
      <c r="D75" s="14">
        <v>153.07189743527351</v>
      </c>
      <c r="E75" s="14">
        <v>148.04978482112003</v>
      </c>
    </row>
    <row r="76" spans="1:14" ht="15" thickBot="1" x14ac:dyDescent="0.35">
      <c r="A76" s="6"/>
      <c r="B76" s="91" t="s">
        <v>134</v>
      </c>
      <c r="C76" s="39">
        <v>163.04256283271425</v>
      </c>
      <c r="D76" s="39">
        <v>150.7978883175808</v>
      </c>
      <c r="E76" s="39">
        <v>146.74827813104787</v>
      </c>
    </row>
    <row r="77" spans="1:14" ht="21" thickBot="1" x14ac:dyDescent="0.35">
      <c r="A77" s="6"/>
      <c r="B77" s="86" t="s">
        <v>135</v>
      </c>
      <c r="C77" s="14">
        <v>241.76994636276004</v>
      </c>
      <c r="D77" s="14">
        <v>236.95338621691474</v>
      </c>
      <c r="E77" s="14">
        <v>241.1001177047736</v>
      </c>
    </row>
    <row r="78" spans="1:14" ht="15" thickBot="1" x14ac:dyDescent="0.35">
      <c r="A78" s="6"/>
      <c r="B78" s="91" t="s">
        <v>136</v>
      </c>
      <c r="C78" s="39">
        <v>392.82594601264111</v>
      </c>
      <c r="D78" s="39">
        <v>451.42654331117785</v>
      </c>
      <c r="E78" s="39">
        <v>442.25880510349509</v>
      </c>
    </row>
    <row r="79" spans="1:14" ht="15" thickBot="1" x14ac:dyDescent="0.35">
      <c r="A79" s="6"/>
      <c r="B79" s="91" t="s">
        <v>137</v>
      </c>
      <c r="C79" s="39">
        <v>207.60493187333165</v>
      </c>
      <c r="D79" s="39">
        <v>212.94906929895492</v>
      </c>
      <c r="E79" s="39">
        <v>209.79275453789651</v>
      </c>
    </row>
    <row r="80" spans="1:14" ht="15" thickBot="1" x14ac:dyDescent="0.35">
      <c r="A80" s="6"/>
      <c r="B80" s="86" t="s">
        <v>138</v>
      </c>
      <c r="C80" s="14">
        <v>239.32203487420358</v>
      </c>
      <c r="D80" s="14">
        <v>235.53332150328387</v>
      </c>
      <c r="E80" s="14">
        <v>235.18094188796013</v>
      </c>
    </row>
    <row r="81" spans="1:5" ht="21" thickBot="1" x14ac:dyDescent="0.35">
      <c r="A81" s="6"/>
      <c r="B81" s="86" t="s">
        <v>139</v>
      </c>
      <c r="C81" s="14">
        <v>45.409915328704933</v>
      </c>
      <c r="D81" s="14">
        <v>120.21928829205781</v>
      </c>
      <c r="E81" s="14">
        <v>47.408745833681728</v>
      </c>
    </row>
    <row r="82" spans="1:5" ht="31.2" thickBot="1" x14ac:dyDescent="0.35">
      <c r="A82" s="6"/>
      <c r="B82" s="86" t="s">
        <v>140</v>
      </c>
      <c r="C82" s="14">
        <v>186.26449114294849</v>
      </c>
      <c r="D82" s="14">
        <v>267.74555185649399</v>
      </c>
      <c r="E82" s="14">
        <v>308.65244278132241</v>
      </c>
    </row>
    <row r="83" spans="1:5" ht="21" thickBot="1" x14ac:dyDescent="0.35">
      <c r="A83" s="6"/>
      <c r="B83" s="86" t="s">
        <v>141</v>
      </c>
      <c r="C83" s="14">
        <v>341.85173298442453</v>
      </c>
      <c r="D83" s="14">
        <v>361.45901617813126</v>
      </c>
      <c r="E83" s="14">
        <v>352.05050949518301</v>
      </c>
    </row>
    <row r="84" spans="1:5" ht="15" thickBot="1" x14ac:dyDescent="0.35">
      <c r="A84" s="6"/>
      <c r="B84" s="91" t="s">
        <v>142</v>
      </c>
      <c r="C84" s="39">
        <v>366.16402124797054</v>
      </c>
      <c r="D84" s="39">
        <v>384.18882443425434</v>
      </c>
      <c r="E84" s="39">
        <v>381.87593935630576</v>
      </c>
    </row>
    <row r="85" spans="1:5" ht="21" thickBot="1" x14ac:dyDescent="0.35">
      <c r="A85" s="6"/>
      <c r="B85" s="86" t="s">
        <v>143</v>
      </c>
      <c r="C85" s="14">
        <v>314.74196012444747</v>
      </c>
      <c r="D85" s="14">
        <v>314.39624775787559</v>
      </c>
      <c r="E85" s="14">
        <v>305.4442836794907</v>
      </c>
    </row>
    <row r="86" spans="1:5" ht="15" thickBot="1" x14ac:dyDescent="0.35">
      <c r="A86" s="6"/>
      <c r="B86" s="86" t="s">
        <v>144</v>
      </c>
      <c r="C86" s="14">
        <v>271.55700638914163</v>
      </c>
      <c r="D86" s="14">
        <v>247.36762311499686</v>
      </c>
      <c r="E86" s="14">
        <v>244.99293324097957</v>
      </c>
    </row>
    <row r="87" spans="1:5" ht="15" thickBot="1" x14ac:dyDescent="0.35">
      <c r="A87" s="6"/>
      <c r="B87" s="91" t="s">
        <v>145</v>
      </c>
      <c r="C87" s="39">
        <v>281.75307481478995</v>
      </c>
      <c r="D87" s="39">
        <v>265.1012019347753</v>
      </c>
      <c r="E87" s="39">
        <v>249.01995676602627</v>
      </c>
    </row>
    <row r="88" spans="1:5" ht="15" thickBot="1" x14ac:dyDescent="0.35">
      <c r="A88" s="6"/>
      <c r="B88" s="91" t="s">
        <v>146</v>
      </c>
      <c r="C88" s="39">
        <v>202.59007975921085</v>
      </c>
      <c r="D88" s="39">
        <v>102.82158584041815</v>
      </c>
      <c r="E88" s="39">
        <v>247.13670491099123</v>
      </c>
    </row>
    <row r="89" spans="1:5" ht="21" thickBot="1" x14ac:dyDescent="0.35">
      <c r="A89" s="6"/>
      <c r="B89" s="86" t="s">
        <v>147</v>
      </c>
      <c r="C89" s="14">
        <v>228.07517889593757</v>
      </c>
      <c r="D89" s="14">
        <v>217.09815773280843</v>
      </c>
      <c r="E89" s="14">
        <v>205.33464519872157</v>
      </c>
    </row>
    <row r="90" spans="1:5" ht="21" thickBot="1" x14ac:dyDescent="0.35">
      <c r="A90" s="6"/>
      <c r="B90" s="86" t="s">
        <v>148</v>
      </c>
      <c r="C90" s="14">
        <v>229.43580700740202</v>
      </c>
      <c r="D90" s="14">
        <v>178.43232441228648</v>
      </c>
      <c r="E90" s="14">
        <v>159.58097054457187</v>
      </c>
    </row>
    <row r="91" spans="1:5" ht="15" thickBot="1" x14ac:dyDescent="0.35">
      <c r="A91" s="6"/>
      <c r="B91" s="86" t="s">
        <v>149</v>
      </c>
      <c r="C91" s="14">
        <v>341.41025698913097</v>
      </c>
      <c r="D91" s="14">
        <v>276.29538014208623</v>
      </c>
      <c r="E91" s="14">
        <v>278.58871061398213</v>
      </c>
    </row>
    <row r="92" spans="1:5" ht="15" thickBot="1" x14ac:dyDescent="0.35">
      <c r="A92" s="6"/>
      <c r="B92" s="86" t="s">
        <v>150</v>
      </c>
      <c r="C92" s="14">
        <v>419.45076247673899</v>
      </c>
      <c r="D92" s="14">
        <v>387.74460461836372</v>
      </c>
      <c r="E92" s="14">
        <v>86.93471488111625</v>
      </c>
    </row>
    <row r="93" spans="1:5" ht="15" thickBot="1" x14ac:dyDescent="0.35">
      <c r="A93" s="6"/>
      <c r="B93" s="86" t="s">
        <v>151</v>
      </c>
      <c r="C93" s="14">
        <v>268.98638229592314</v>
      </c>
      <c r="D93" s="14">
        <v>234.09151453386659</v>
      </c>
      <c r="E93" s="14">
        <v>246.3086925304402</v>
      </c>
    </row>
    <row r="94" spans="1:5" ht="15" thickBot="1" x14ac:dyDescent="0.35">
      <c r="A94" s="6"/>
      <c r="B94" s="86" t="s">
        <v>152</v>
      </c>
      <c r="C94" s="14">
        <v>16</v>
      </c>
      <c r="D94" s="14">
        <v>239</v>
      </c>
      <c r="E94" s="14"/>
    </row>
    <row r="95" spans="1:5" ht="15" thickBot="1" x14ac:dyDescent="0.35">
      <c r="A95" s="6"/>
      <c r="B95" s="86" t="s">
        <v>153</v>
      </c>
      <c r="C95" s="14">
        <v>344.41834926200397</v>
      </c>
      <c r="D95" s="14">
        <v>329.2964636543058</v>
      </c>
      <c r="E95" s="14">
        <v>321.67451261966613</v>
      </c>
    </row>
    <row r="96" spans="1:5" ht="21" thickBot="1" x14ac:dyDescent="0.35">
      <c r="A96" s="6"/>
      <c r="B96" s="86" t="s">
        <v>171</v>
      </c>
      <c r="C96" s="14">
        <v>179.41998458547582</v>
      </c>
      <c r="D96" s="14" t="s">
        <v>43</v>
      </c>
      <c r="E96" s="14" t="s">
        <v>43</v>
      </c>
    </row>
    <row r="97" spans="1:13" ht="15" thickBot="1" x14ac:dyDescent="0.35">
      <c r="A97" s="6"/>
      <c r="B97" s="86" t="s">
        <v>154</v>
      </c>
      <c r="C97" s="14">
        <v>151.95730092914371</v>
      </c>
      <c r="D97" s="14">
        <v>111.0162005631271</v>
      </c>
      <c r="E97" s="14">
        <v>74.816137903757493</v>
      </c>
    </row>
    <row r="98" spans="1:13" ht="15" thickBot="1" x14ac:dyDescent="0.35">
      <c r="A98" s="6"/>
      <c r="B98" s="86" t="s">
        <v>155</v>
      </c>
      <c r="C98" s="14">
        <v>350.11299338950573</v>
      </c>
      <c r="D98" s="14">
        <v>329.62472689902449</v>
      </c>
      <c r="E98" s="14">
        <v>316.96733077366594</v>
      </c>
    </row>
    <row r="99" spans="1:13" ht="15" thickBot="1" x14ac:dyDescent="0.35">
      <c r="A99" s="6"/>
      <c r="B99" s="86" t="s">
        <v>156</v>
      </c>
      <c r="C99" s="14">
        <v>83.532559559537916</v>
      </c>
      <c r="D99" s="14">
        <v>110.21289755454409</v>
      </c>
      <c r="E99" s="14">
        <v>222.29530296304043</v>
      </c>
    </row>
    <row r="100" spans="1:13" x14ac:dyDescent="0.3">
      <c r="A100" s="3"/>
      <c r="B100" s="87"/>
      <c r="C100" s="3"/>
      <c r="D100" s="3"/>
      <c r="I100" s="3"/>
      <c r="J100" s="3"/>
      <c r="K100" s="3"/>
    </row>
    <row r="101" spans="1:13" ht="15" thickBot="1" x14ac:dyDescent="0.35">
      <c r="A101" s="6"/>
      <c r="B101" s="128" t="s">
        <v>415</v>
      </c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3" ht="15" thickBot="1" x14ac:dyDescent="0.35">
      <c r="A102" s="6"/>
      <c r="B102" s="88" t="s">
        <v>264</v>
      </c>
      <c r="C102" s="7">
        <v>2013</v>
      </c>
      <c r="D102" s="7">
        <v>2014</v>
      </c>
      <c r="E102" s="7">
        <v>2015</v>
      </c>
      <c r="F102" s="7">
        <v>2016</v>
      </c>
      <c r="G102" s="7">
        <v>2017</v>
      </c>
      <c r="H102" s="7">
        <v>2018</v>
      </c>
      <c r="I102" s="7">
        <v>2019</v>
      </c>
      <c r="J102" s="7">
        <v>2020</v>
      </c>
      <c r="K102" s="11">
        <v>2021</v>
      </c>
    </row>
    <row r="103" spans="1:13" ht="15" thickBot="1" x14ac:dyDescent="0.35">
      <c r="A103" s="6"/>
      <c r="B103" s="89" t="s">
        <v>265</v>
      </c>
      <c r="C103" s="26">
        <v>23.9</v>
      </c>
      <c r="D103" s="26">
        <v>23</v>
      </c>
      <c r="E103" s="26">
        <v>23.1</v>
      </c>
      <c r="F103" s="26">
        <v>24.9</v>
      </c>
      <c r="G103" s="26">
        <v>25.1</v>
      </c>
      <c r="H103" s="26">
        <v>21.52</v>
      </c>
      <c r="I103" s="26">
        <v>25.51</v>
      </c>
      <c r="J103" s="26">
        <v>25.9</v>
      </c>
      <c r="K103" s="26">
        <v>23.44</v>
      </c>
    </row>
    <row r="104" spans="1:13" ht="15" thickBot="1" x14ac:dyDescent="0.35">
      <c r="A104" s="6"/>
      <c r="B104" s="89" t="s">
        <v>266</v>
      </c>
      <c r="C104" s="26">
        <v>32</v>
      </c>
      <c r="D104" s="26">
        <v>33.6</v>
      </c>
      <c r="E104" s="26">
        <v>31.8</v>
      </c>
      <c r="F104" s="26">
        <v>31.3</v>
      </c>
      <c r="G104" s="26">
        <v>29.9</v>
      </c>
      <c r="H104" s="26">
        <v>28.6</v>
      </c>
      <c r="I104" s="26">
        <v>31.15393619909258</v>
      </c>
      <c r="J104" s="26">
        <v>30.77965122369584</v>
      </c>
      <c r="K104" s="26">
        <v>30.609882330144671</v>
      </c>
    </row>
    <row r="105" spans="1:13" x14ac:dyDescent="0.3">
      <c r="A105" s="3"/>
      <c r="B105" s="87"/>
      <c r="C105" s="3"/>
      <c r="D105" s="3"/>
      <c r="E105" s="3"/>
      <c r="F105" s="3"/>
      <c r="G105" s="3"/>
      <c r="H105" s="3"/>
      <c r="I105" s="3"/>
      <c r="J105" s="3"/>
      <c r="K105" s="3"/>
    </row>
    <row r="106" spans="1:13" ht="15" thickBot="1" x14ac:dyDescent="0.35">
      <c r="A106" s="6"/>
      <c r="B106" s="121" t="s">
        <v>417</v>
      </c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</row>
    <row r="107" spans="1:13" ht="15" thickBot="1" x14ac:dyDescent="0.35">
      <c r="A107" s="6"/>
      <c r="B107" s="88" t="s">
        <v>94</v>
      </c>
      <c r="C107" s="7">
        <v>2011</v>
      </c>
      <c r="D107" s="7">
        <v>2012</v>
      </c>
      <c r="E107" s="7">
        <v>2013</v>
      </c>
      <c r="F107" s="7">
        <v>2014</v>
      </c>
      <c r="G107" s="7">
        <v>2015</v>
      </c>
      <c r="H107" s="7">
        <v>2016</v>
      </c>
      <c r="I107" s="7">
        <v>2017</v>
      </c>
      <c r="J107" s="7">
        <v>2018</v>
      </c>
      <c r="K107" s="7">
        <v>2019</v>
      </c>
      <c r="L107" s="7">
        <v>2020</v>
      </c>
      <c r="M107" s="11">
        <v>2021</v>
      </c>
    </row>
    <row r="108" spans="1:13" ht="15" thickBot="1" x14ac:dyDescent="0.35">
      <c r="A108" s="6"/>
      <c r="B108" s="89" t="s">
        <v>258</v>
      </c>
      <c r="C108" s="14">
        <v>33094</v>
      </c>
      <c r="D108" s="14">
        <v>33210</v>
      </c>
      <c r="E108" s="14">
        <v>32263</v>
      </c>
      <c r="F108" s="14">
        <v>30978</v>
      </c>
      <c r="G108" s="14">
        <v>27908</v>
      </c>
      <c r="H108" s="14">
        <v>27590</v>
      </c>
      <c r="I108" s="14">
        <v>27258</v>
      </c>
      <c r="J108" s="14">
        <v>28274</v>
      </c>
      <c r="K108" s="14">
        <v>28340</v>
      </c>
      <c r="L108" s="14">
        <v>26929</v>
      </c>
      <c r="M108" s="14">
        <v>25973</v>
      </c>
    </row>
    <row r="109" spans="1:13" x14ac:dyDescent="0.3">
      <c r="A109" s="3"/>
      <c r="B109" s="87"/>
      <c r="C109" s="3"/>
      <c r="D109" s="3"/>
      <c r="E109" s="3"/>
      <c r="F109" s="3"/>
      <c r="G109" s="3"/>
      <c r="H109" s="3"/>
      <c r="I109" s="3"/>
      <c r="J109" s="3"/>
      <c r="K109" s="3"/>
    </row>
    <row r="110" spans="1:13" ht="15" thickBot="1" x14ac:dyDescent="0.35">
      <c r="A110" s="6"/>
      <c r="B110" s="155" t="s">
        <v>419</v>
      </c>
      <c r="C110" s="156"/>
      <c r="D110" s="156"/>
      <c r="E110" s="156"/>
    </row>
    <row r="111" spans="1:13" ht="15" thickBot="1" x14ac:dyDescent="0.35">
      <c r="A111" s="6"/>
      <c r="B111" s="88" t="s">
        <v>174</v>
      </c>
      <c r="C111" s="7">
        <v>2019</v>
      </c>
      <c r="D111" s="7">
        <v>2020</v>
      </c>
      <c r="E111" s="11">
        <v>2021</v>
      </c>
    </row>
    <row r="112" spans="1:13" ht="15" thickBot="1" x14ac:dyDescent="0.35">
      <c r="A112" s="6"/>
      <c r="B112" s="90" t="s">
        <v>191</v>
      </c>
      <c r="C112" s="13">
        <v>16121.5</v>
      </c>
      <c r="D112" s="13">
        <v>14298</v>
      </c>
      <c r="E112" s="13">
        <v>13540</v>
      </c>
    </row>
    <row r="113" spans="1:11" ht="15" thickBot="1" x14ac:dyDescent="0.35">
      <c r="A113" s="6"/>
      <c r="B113" s="89" t="s">
        <v>175</v>
      </c>
      <c r="C113" s="16">
        <v>41</v>
      </c>
      <c r="D113" s="16">
        <v>48</v>
      </c>
      <c r="E113" s="16">
        <v>30</v>
      </c>
    </row>
    <row r="114" spans="1:11" ht="15" thickBot="1" x14ac:dyDescent="0.35">
      <c r="A114" s="6"/>
      <c r="B114" s="89" t="s">
        <v>176</v>
      </c>
      <c r="C114" s="16">
        <v>10</v>
      </c>
      <c r="D114" s="16">
        <v>6</v>
      </c>
      <c r="E114" s="16">
        <v>9</v>
      </c>
    </row>
    <row r="115" spans="1:11" ht="15" thickBot="1" x14ac:dyDescent="0.35">
      <c r="A115" s="6"/>
      <c r="B115" s="89" t="s">
        <v>177</v>
      </c>
      <c r="C115" s="16">
        <v>471</v>
      </c>
      <c r="D115" s="16">
        <v>334</v>
      </c>
      <c r="E115" s="16">
        <v>332</v>
      </c>
    </row>
    <row r="116" spans="1:11" ht="15" thickBot="1" x14ac:dyDescent="0.35">
      <c r="A116" s="6"/>
      <c r="B116" s="89" t="s">
        <v>178</v>
      </c>
      <c r="C116" s="16">
        <v>925</v>
      </c>
      <c r="D116" s="16">
        <v>808</v>
      </c>
      <c r="E116" s="16">
        <v>662</v>
      </c>
    </row>
    <row r="117" spans="1:11" ht="15" thickBot="1" x14ac:dyDescent="0.35">
      <c r="A117" s="6"/>
      <c r="B117" s="89" t="s">
        <v>179</v>
      </c>
      <c r="C117" s="16">
        <v>8102.5</v>
      </c>
      <c r="D117" s="16">
        <v>7663</v>
      </c>
      <c r="E117" s="16">
        <v>7294</v>
      </c>
    </row>
    <row r="118" spans="1:11" ht="15" thickBot="1" x14ac:dyDescent="0.35">
      <c r="A118" s="6"/>
      <c r="B118" s="89" t="s">
        <v>180</v>
      </c>
      <c r="C118" s="16">
        <v>89</v>
      </c>
      <c r="D118" s="16">
        <v>67</v>
      </c>
      <c r="E118" s="16">
        <v>69</v>
      </c>
    </row>
    <row r="119" spans="1:11" ht="15" thickBot="1" x14ac:dyDescent="0.35">
      <c r="A119" s="6"/>
      <c r="B119" s="89" t="s">
        <v>181</v>
      </c>
      <c r="C119" s="16">
        <v>1303</v>
      </c>
      <c r="D119" s="16">
        <v>835</v>
      </c>
      <c r="E119" s="16">
        <v>768</v>
      </c>
    </row>
    <row r="120" spans="1:11" ht="15" thickBot="1" x14ac:dyDescent="0.35">
      <c r="A120" s="6"/>
      <c r="B120" s="89" t="s">
        <v>182</v>
      </c>
      <c r="C120" s="16">
        <v>610</v>
      </c>
      <c r="D120" s="16">
        <v>528</v>
      </c>
      <c r="E120" s="16">
        <v>505</v>
      </c>
    </row>
    <row r="121" spans="1:11" ht="15" thickBot="1" x14ac:dyDescent="0.35">
      <c r="A121" s="6"/>
      <c r="B121" s="89" t="s">
        <v>183</v>
      </c>
      <c r="C121" s="16">
        <v>2094</v>
      </c>
      <c r="D121" s="16">
        <v>1731</v>
      </c>
      <c r="E121" s="16">
        <v>1648</v>
      </c>
    </row>
    <row r="122" spans="1:11" ht="15" thickBot="1" x14ac:dyDescent="0.35">
      <c r="A122" s="6"/>
      <c r="B122" s="89" t="s">
        <v>184</v>
      </c>
      <c r="C122" s="16">
        <v>156</v>
      </c>
      <c r="D122" s="16">
        <v>127</v>
      </c>
      <c r="E122" s="16">
        <v>133</v>
      </c>
    </row>
    <row r="123" spans="1:11" ht="15" thickBot="1" x14ac:dyDescent="0.35">
      <c r="A123" s="6"/>
      <c r="B123" s="89" t="s">
        <v>185</v>
      </c>
      <c r="C123" s="16">
        <v>2303</v>
      </c>
      <c r="D123" s="16">
        <v>2134</v>
      </c>
      <c r="E123" s="16">
        <v>2073</v>
      </c>
    </row>
    <row r="124" spans="1:11" ht="15" thickBot="1" x14ac:dyDescent="0.35">
      <c r="A124" s="6"/>
      <c r="B124" s="89" t="s">
        <v>186</v>
      </c>
      <c r="C124" s="16">
        <v>17</v>
      </c>
      <c r="D124" s="16">
        <v>17</v>
      </c>
      <c r="E124" s="16">
        <v>17</v>
      </c>
    </row>
    <row r="125" spans="1:11" ht="15" thickBot="1" x14ac:dyDescent="0.35">
      <c r="A125" s="6"/>
      <c r="B125" s="90" t="s">
        <v>187</v>
      </c>
      <c r="C125" s="13" t="s">
        <v>319</v>
      </c>
      <c r="D125" s="13">
        <v>1021</v>
      </c>
      <c r="E125" s="13">
        <v>4361</v>
      </c>
    </row>
    <row r="126" spans="1:11" ht="15" thickBot="1" x14ac:dyDescent="0.35">
      <c r="A126" s="6"/>
      <c r="B126" s="89" t="s">
        <v>188</v>
      </c>
      <c r="C126" s="16" t="s">
        <v>320</v>
      </c>
      <c r="D126" s="16">
        <v>1021</v>
      </c>
      <c r="E126" s="16">
        <v>1059</v>
      </c>
    </row>
    <row r="127" spans="1:11" x14ac:dyDescent="0.3">
      <c r="A127" s="48"/>
      <c r="B127" s="92" t="s">
        <v>321</v>
      </c>
      <c r="C127" s="49" t="s">
        <v>320</v>
      </c>
      <c r="D127" s="49" t="s">
        <v>320</v>
      </c>
      <c r="E127" s="49">
        <v>3302</v>
      </c>
    </row>
    <row r="128" spans="1:11" x14ac:dyDescent="0.3">
      <c r="A128" s="3"/>
      <c r="B128" s="87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5" thickBot="1" x14ac:dyDescent="0.35">
      <c r="A129" s="6"/>
      <c r="B129" s="121" t="s">
        <v>421</v>
      </c>
      <c r="C129" s="122"/>
      <c r="D129" s="122"/>
      <c r="E129" s="122"/>
      <c r="F129" s="122"/>
      <c r="G129" s="122"/>
    </row>
    <row r="130" spans="1:11" ht="15" thickBot="1" x14ac:dyDescent="0.35">
      <c r="A130" s="6"/>
      <c r="B130" s="88" t="s">
        <v>204</v>
      </c>
      <c r="C130" s="7">
        <v>2020</v>
      </c>
      <c r="D130" s="11">
        <v>2021</v>
      </c>
    </row>
    <row r="131" spans="1:11" ht="15" thickBot="1" x14ac:dyDescent="0.35">
      <c r="A131" s="6"/>
      <c r="B131" s="90" t="s">
        <v>205</v>
      </c>
      <c r="C131" s="13">
        <v>30073</v>
      </c>
      <c r="D131" s="13">
        <v>29111</v>
      </c>
    </row>
    <row r="132" spans="1:11" ht="15" thickBot="1" x14ac:dyDescent="0.35">
      <c r="A132" s="6"/>
      <c r="B132" s="89" t="s">
        <v>206</v>
      </c>
      <c r="C132" s="16">
        <v>2818</v>
      </c>
      <c r="D132" s="16">
        <v>2631</v>
      </c>
    </row>
    <row r="133" spans="1:11" ht="15" thickBot="1" x14ac:dyDescent="0.35">
      <c r="A133" s="6"/>
      <c r="B133" s="89" t="s">
        <v>208</v>
      </c>
      <c r="C133" s="16">
        <v>12120</v>
      </c>
      <c r="D133" s="16">
        <v>11171</v>
      </c>
    </row>
    <row r="134" spans="1:11" ht="15" thickBot="1" x14ac:dyDescent="0.35">
      <c r="A134" s="6"/>
      <c r="B134" s="89" t="s">
        <v>209</v>
      </c>
      <c r="C134" s="16">
        <v>15135</v>
      </c>
      <c r="D134" s="16">
        <v>15309</v>
      </c>
    </row>
    <row r="135" spans="1:11" x14ac:dyDescent="0.3">
      <c r="A135" s="3"/>
      <c r="B135" s="87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5" thickBot="1" x14ac:dyDescent="0.35">
      <c r="A136" s="6"/>
      <c r="B136" s="121" t="s">
        <v>423</v>
      </c>
      <c r="C136" s="122"/>
      <c r="D136" s="122"/>
      <c r="E136" s="122"/>
      <c r="F136" s="122"/>
      <c r="G136" s="122"/>
    </row>
    <row r="137" spans="1:11" ht="15" thickBot="1" x14ac:dyDescent="0.35">
      <c r="A137" s="6"/>
      <c r="B137" s="88" t="s">
        <v>204</v>
      </c>
      <c r="C137" s="7">
        <v>2020</v>
      </c>
      <c r="D137" s="11">
        <v>2021</v>
      </c>
    </row>
    <row r="138" spans="1:11" ht="15" thickBot="1" x14ac:dyDescent="0.35">
      <c r="A138" s="6"/>
      <c r="B138" s="90" t="s">
        <v>205</v>
      </c>
      <c r="C138" s="13">
        <v>7847</v>
      </c>
      <c r="D138" s="13">
        <v>7168</v>
      </c>
    </row>
    <row r="139" spans="1:11" ht="15" thickBot="1" x14ac:dyDescent="0.35">
      <c r="A139" s="6"/>
      <c r="B139" s="89" t="s">
        <v>206</v>
      </c>
      <c r="C139" s="16">
        <v>595</v>
      </c>
      <c r="D139" s="16">
        <v>612</v>
      </c>
    </row>
    <row r="140" spans="1:11" ht="15" thickBot="1" x14ac:dyDescent="0.35">
      <c r="A140" s="6"/>
      <c r="B140" s="89" t="s">
        <v>208</v>
      </c>
      <c r="C140" s="16">
        <v>3382</v>
      </c>
      <c r="D140" s="16">
        <v>3170</v>
      </c>
    </row>
    <row r="141" spans="1:11" ht="15" thickBot="1" x14ac:dyDescent="0.35">
      <c r="A141" s="6"/>
      <c r="B141" s="89" t="s">
        <v>209</v>
      </c>
      <c r="C141" s="16">
        <v>3870</v>
      </c>
      <c r="D141" s="16">
        <v>3386</v>
      </c>
    </row>
    <row r="142" spans="1:11" x14ac:dyDescent="0.3">
      <c r="A142" s="3"/>
      <c r="B142" s="87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5" thickBot="1" x14ac:dyDescent="0.35">
      <c r="A143" s="6"/>
      <c r="B143" s="121" t="s">
        <v>425</v>
      </c>
      <c r="C143" s="122"/>
      <c r="D143" s="122"/>
      <c r="E143" s="122"/>
      <c r="F143" s="122"/>
      <c r="G143" s="122"/>
    </row>
    <row r="144" spans="1:11" ht="15" thickBot="1" x14ac:dyDescent="0.35">
      <c r="A144" s="6"/>
      <c r="B144" s="88" t="s">
        <v>204</v>
      </c>
      <c r="C144" s="7">
        <v>2020</v>
      </c>
      <c r="D144" s="11">
        <v>2021</v>
      </c>
    </row>
    <row r="145" spans="1:14" ht="15" thickBot="1" x14ac:dyDescent="0.35">
      <c r="A145" s="6"/>
      <c r="B145" s="90" t="s">
        <v>210</v>
      </c>
      <c r="C145" s="13">
        <v>30074</v>
      </c>
      <c r="D145" s="13">
        <v>29111</v>
      </c>
    </row>
    <row r="146" spans="1:14" ht="15" thickBot="1" x14ac:dyDescent="0.35">
      <c r="A146" s="6"/>
      <c r="B146" s="89" t="s">
        <v>211</v>
      </c>
      <c r="C146" s="16">
        <v>6201</v>
      </c>
      <c r="D146" s="16">
        <v>6175</v>
      </c>
    </row>
    <row r="147" spans="1:14" ht="15" thickBot="1" x14ac:dyDescent="0.35">
      <c r="A147" s="6"/>
      <c r="B147" s="89" t="s">
        <v>212</v>
      </c>
      <c r="C147" s="16">
        <v>23873</v>
      </c>
      <c r="D147" s="16">
        <v>22936</v>
      </c>
    </row>
    <row r="148" spans="1:14" x14ac:dyDescent="0.3">
      <c r="A148" s="3"/>
      <c r="B148" s="87"/>
      <c r="C148" s="3"/>
      <c r="D148" s="3"/>
      <c r="E148" s="3"/>
      <c r="F148" s="3"/>
      <c r="G148" s="3"/>
      <c r="H148" s="3"/>
      <c r="I148" s="3"/>
      <c r="J148" s="3"/>
      <c r="K148" s="3"/>
    </row>
    <row r="149" spans="1:14" ht="15" thickBot="1" x14ac:dyDescent="0.35">
      <c r="A149" s="6"/>
      <c r="B149" s="121" t="s">
        <v>426</v>
      </c>
      <c r="C149" s="122"/>
      <c r="D149" s="122"/>
      <c r="E149" s="122"/>
      <c r="F149" s="122"/>
      <c r="G149" s="122"/>
    </row>
    <row r="150" spans="1:14" ht="15" thickBot="1" x14ac:dyDescent="0.35">
      <c r="A150" s="6"/>
      <c r="B150" s="88" t="s">
        <v>204</v>
      </c>
      <c r="C150" s="7">
        <v>2020</v>
      </c>
      <c r="D150" s="11">
        <v>2021</v>
      </c>
    </row>
    <row r="151" spans="1:14" ht="15" thickBot="1" x14ac:dyDescent="0.35">
      <c r="A151" s="6"/>
      <c r="B151" s="90" t="s">
        <v>210</v>
      </c>
      <c r="C151" s="13">
        <v>21442</v>
      </c>
      <c r="D151" s="13">
        <v>7169</v>
      </c>
    </row>
    <row r="152" spans="1:14" ht="15" thickBot="1" x14ac:dyDescent="0.35">
      <c r="A152" s="6"/>
      <c r="B152" s="89" t="s">
        <v>211</v>
      </c>
      <c r="C152" s="16">
        <v>3</v>
      </c>
      <c r="D152" s="16">
        <v>3</v>
      </c>
    </row>
    <row r="153" spans="1:14" ht="15" thickBot="1" x14ac:dyDescent="0.35">
      <c r="A153" s="6"/>
      <c r="B153" s="89" t="s">
        <v>212</v>
      </c>
      <c r="C153" s="16">
        <v>7844</v>
      </c>
      <c r="D153" s="16">
        <v>7166</v>
      </c>
    </row>
    <row r="154" spans="1:14" x14ac:dyDescent="0.3">
      <c r="A154" s="3"/>
      <c r="B154" s="87"/>
      <c r="C154" s="3"/>
      <c r="D154" s="3"/>
      <c r="E154" s="3"/>
      <c r="F154" s="3"/>
      <c r="G154" s="3"/>
      <c r="H154" s="3"/>
      <c r="I154" s="3"/>
      <c r="J154" s="3"/>
      <c r="K154" s="3"/>
    </row>
    <row r="155" spans="1:14" ht="15" thickBot="1" x14ac:dyDescent="0.35">
      <c r="A155" s="6"/>
      <c r="B155" s="126" t="s">
        <v>429</v>
      </c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</row>
    <row r="156" spans="1:14" ht="15" thickBot="1" x14ac:dyDescent="0.35">
      <c r="A156" s="6"/>
      <c r="B156" s="88"/>
      <c r="C156" s="7">
        <v>2010</v>
      </c>
      <c r="D156" s="7">
        <v>2011</v>
      </c>
      <c r="E156" s="7">
        <v>2012</v>
      </c>
      <c r="F156" s="7">
        <v>2013</v>
      </c>
      <c r="G156" s="7">
        <v>2014</v>
      </c>
      <c r="H156" s="7">
        <v>2015</v>
      </c>
      <c r="I156" s="7">
        <v>2016</v>
      </c>
      <c r="J156" s="7">
        <v>2017</v>
      </c>
      <c r="K156" s="7">
        <v>2018</v>
      </c>
      <c r="L156" s="7">
        <v>2019</v>
      </c>
      <c r="M156" s="7">
        <v>2020</v>
      </c>
      <c r="N156" s="11">
        <v>2021</v>
      </c>
    </row>
    <row r="157" spans="1:14" ht="15" thickBot="1" x14ac:dyDescent="0.35">
      <c r="A157" s="6"/>
      <c r="B157" s="89" t="s">
        <v>259</v>
      </c>
      <c r="C157" s="36">
        <v>7.58</v>
      </c>
      <c r="D157" s="36">
        <v>8.48</v>
      </c>
      <c r="E157" s="36">
        <v>8.07</v>
      </c>
      <c r="F157" s="36">
        <v>8.24</v>
      </c>
      <c r="G157" s="36">
        <v>8.0399999999999991</v>
      </c>
      <c r="H157" s="36">
        <v>7.78</v>
      </c>
      <c r="I157" s="36">
        <v>7.26</v>
      </c>
      <c r="J157" s="36">
        <v>7.54</v>
      </c>
      <c r="K157" s="36">
        <v>8.75</v>
      </c>
      <c r="L157" s="36">
        <v>8.83</v>
      </c>
      <c r="M157" s="36">
        <v>8.25</v>
      </c>
      <c r="N157" s="36">
        <v>8.8953466969357322</v>
      </c>
    </row>
    <row r="158" spans="1:14" ht="15" thickBot="1" x14ac:dyDescent="0.35">
      <c r="A158" s="6"/>
      <c r="B158" s="89" t="s">
        <v>260</v>
      </c>
      <c r="C158" s="36">
        <v>7.4</v>
      </c>
      <c r="D158" s="36">
        <v>8.06</v>
      </c>
      <c r="E158" s="36">
        <v>7.85</v>
      </c>
      <c r="F158" s="36">
        <v>8.0500000000000007</v>
      </c>
      <c r="G158" s="36">
        <v>7.83</v>
      </c>
      <c r="H158" s="36">
        <v>7.74</v>
      </c>
      <c r="I158" s="36">
        <v>7.08</v>
      </c>
      <c r="J158" s="36">
        <v>7.1</v>
      </c>
      <c r="K158" s="36">
        <v>8.06</v>
      </c>
      <c r="L158" s="36">
        <v>8.32</v>
      </c>
      <c r="M158" s="36">
        <v>8.1999999999999993</v>
      </c>
      <c r="N158" s="36">
        <v>8.8946510053469527</v>
      </c>
    </row>
    <row r="159" spans="1:14" x14ac:dyDescent="0.3">
      <c r="A159" s="3"/>
      <c r="B159" s="87"/>
      <c r="C159" s="3"/>
      <c r="D159" s="3"/>
      <c r="E159" s="3"/>
      <c r="F159" s="3"/>
      <c r="G159" s="3"/>
      <c r="H159" s="3"/>
      <c r="I159" s="3"/>
      <c r="J159" s="3"/>
      <c r="K159" s="3"/>
    </row>
    <row r="160" spans="1:14" ht="15" thickBot="1" x14ac:dyDescent="0.35">
      <c r="A160" s="48"/>
      <c r="B160" s="126" t="s">
        <v>431</v>
      </c>
      <c r="C160" s="127"/>
      <c r="D160" s="127"/>
      <c r="E160" s="127"/>
      <c r="F160" s="127"/>
      <c r="G160" s="127"/>
      <c r="H160" s="127"/>
      <c r="I160" s="127"/>
      <c r="J160" s="3"/>
      <c r="K160" s="3"/>
    </row>
    <row r="161" spans="1:11" ht="15" thickBot="1" x14ac:dyDescent="0.35">
      <c r="A161" s="48"/>
      <c r="B161" s="88" t="s">
        <v>0</v>
      </c>
      <c r="C161" s="7">
        <v>2015</v>
      </c>
      <c r="D161" s="7">
        <v>2016</v>
      </c>
      <c r="E161" s="7">
        <v>2017</v>
      </c>
      <c r="F161" s="7">
        <v>2018</v>
      </c>
      <c r="G161" s="7">
        <v>2019</v>
      </c>
      <c r="H161" s="7">
        <v>2020</v>
      </c>
      <c r="I161" s="11">
        <v>2021</v>
      </c>
      <c r="J161" s="3"/>
      <c r="K161" s="3"/>
    </row>
    <row r="162" spans="1:11" ht="15" thickBot="1" x14ac:dyDescent="0.35">
      <c r="A162" s="48"/>
      <c r="B162" s="90" t="s">
        <v>1</v>
      </c>
      <c r="C162" s="32">
        <v>224777.29533899995</v>
      </c>
      <c r="D162" s="32">
        <v>222225.33221399997</v>
      </c>
      <c r="E162" s="32">
        <v>239885.41466064</v>
      </c>
      <c r="F162" s="32">
        <v>250251.12177942801</v>
      </c>
      <c r="G162" s="32">
        <v>236396.27047621997</v>
      </c>
      <c r="H162" s="32">
        <v>223241.88901277099</v>
      </c>
      <c r="I162" s="32">
        <v>243633.11201119004</v>
      </c>
      <c r="J162" s="3"/>
      <c r="K162" s="3"/>
    </row>
    <row r="163" spans="1:11" ht="15" thickBot="1" x14ac:dyDescent="0.35">
      <c r="A163" s="48"/>
      <c r="B163" s="89" t="s">
        <v>170</v>
      </c>
      <c r="C163" s="26">
        <v>157678.18265099995</v>
      </c>
      <c r="D163" s="26">
        <v>155154.74418899999</v>
      </c>
      <c r="E163" s="26">
        <v>165499.59976964002</v>
      </c>
      <c r="F163" s="26">
        <v>167808.44668805035</v>
      </c>
      <c r="G163" s="26">
        <v>158282.81692184406</v>
      </c>
      <c r="H163" s="26">
        <v>147069.7972311966</v>
      </c>
      <c r="I163" s="26">
        <v>157408.74981628987</v>
      </c>
      <c r="J163" s="3"/>
      <c r="K163" s="3"/>
    </row>
    <row r="164" spans="1:11" ht="15" thickBot="1" x14ac:dyDescent="0.35">
      <c r="A164" s="48"/>
      <c r="B164" s="89" t="s">
        <v>130</v>
      </c>
      <c r="C164" s="26">
        <v>35331.445629999987</v>
      </c>
      <c r="D164" s="26">
        <v>34734.020837999997</v>
      </c>
      <c r="E164" s="26">
        <v>41422.280462999996</v>
      </c>
      <c r="F164" s="26">
        <v>49438.287565306877</v>
      </c>
      <c r="G164" s="26">
        <v>45962.104134714587</v>
      </c>
      <c r="H164" s="26">
        <v>43616.995011814055</v>
      </c>
      <c r="I164" s="26">
        <v>47960.582219327101</v>
      </c>
      <c r="J164" s="3"/>
      <c r="K164" s="3"/>
    </row>
    <row r="165" spans="1:11" ht="15" thickBot="1" x14ac:dyDescent="0.35">
      <c r="A165" s="48"/>
      <c r="B165" s="89" t="s">
        <v>129</v>
      </c>
      <c r="C165" s="26">
        <v>27620.085071999998</v>
      </c>
      <c r="D165" s="26">
        <v>27874.241000999999</v>
      </c>
      <c r="E165" s="26">
        <v>26729.449774999997</v>
      </c>
      <c r="F165" s="26">
        <v>25336.189055844658</v>
      </c>
      <c r="G165" s="26">
        <v>24277.098912295347</v>
      </c>
      <c r="H165" s="26">
        <v>25019.65405244258</v>
      </c>
      <c r="I165" s="26">
        <v>30669.8573587766</v>
      </c>
      <c r="J165" s="3"/>
      <c r="K165" s="3"/>
    </row>
    <row r="166" spans="1:11" ht="15" thickBot="1" x14ac:dyDescent="0.35">
      <c r="A166" s="48"/>
      <c r="B166" s="89" t="s">
        <v>131</v>
      </c>
      <c r="C166" s="26">
        <v>4147.5819860000001</v>
      </c>
      <c r="D166" s="26">
        <v>4462.3261860000002</v>
      </c>
      <c r="E166" s="26">
        <v>6234.0846529999999</v>
      </c>
      <c r="F166" s="26">
        <v>7668.1984702261452</v>
      </c>
      <c r="G166" s="26">
        <v>7874.2505073659995</v>
      </c>
      <c r="H166" s="26">
        <v>7535.4427173177501</v>
      </c>
      <c r="I166" s="26">
        <v>7593.9226167964398</v>
      </c>
      <c r="J166" s="3"/>
      <c r="K166" s="3"/>
    </row>
    <row r="167" spans="1:11" x14ac:dyDescent="0.3">
      <c r="A167" s="3"/>
      <c r="B167" s="87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5" thickBot="1" x14ac:dyDescent="0.35">
      <c r="A168" s="48"/>
      <c r="B168" s="121" t="s">
        <v>433</v>
      </c>
      <c r="C168" s="122"/>
      <c r="D168" s="122"/>
      <c r="E168" s="122"/>
      <c r="F168" s="122"/>
      <c r="G168" s="122"/>
      <c r="H168" s="122"/>
      <c r="I168" s="122"/>
      <c r="J168" s="3"/>
      <c r="K168" s="3"/>
    </row>
    <row r="169" spans="1:11" ht="15" thickBot="1" x14ac:dyDescent="0.35">
      <c r="A169" s="48"/>
      <c r="B169" s="88" t="s">
        <v>0</v>
      </c>
      <c r="C169" s="7">
        <v>2015</v>
      </c>
      <c r="D169" s="7">
        <v>2016</v>
      </c>
      <c r="E169" s="7">
        <v>2017</v>
      </c>
      <c r="F169" s="7">
        <v>2018</v>
      </c>
      <c r="G169" s="7">
        <v>2019</v>
      </c>
      <c r="H169" s="7">
        <v>2020</v>
      </c>
      <c r="I169" s="11">
        <v>2021</v>
      </c>
      <c r="J169" s="3"/>
      <c r="K169" s="3"/>
    </row>
    <row r="170" spans="1:11" ht="15" thickBot="1" x14ac:dyDescent="0.35">
      <c r="A170" s="48"/>
      <c r="B170" s="90" t="s">
        <v>1</v>
      </c>
      <c r="C170" s="32">
        <v>50605.533552192988</v>
      </c>
      <c r="D170" s="32">
        <v>50620.169257960704</v>
      </c>
      <c r="E170" s="32">
        <v>54829.028990058148</v>
      </c>
      <c r="F170" s="32">
        <v>59642.032266675473</v>
      </c>
      <c r="G170" s="32">
        <v>55905.458180889895</v>
      </c>
      <c r="H170" s="32">
        <v>52217.929467382797</v>
      </c>
      <c r="I170" s="32">
        <v>55986.763246482798</v>
      </c>
      <c r="J170" s="3"/>
      <c r="K170" s="3"/>
    </row>
    <row r="171" spans="1:11" ht="15" thickBot="1" x14ac:dyDescent="0.35">
      <c r="A171" s="48"/>
      <c r="B171" s="89" t="s">
        <v>170</v>
      </c>
      <c r="C171" s="26">
        <v>28784.925277524191</v>
      </c>
      <c r="D171" s="26">
        <v>28906.058144716448</v>
      </c>
      <c r="E171" s="26">
        <v>31544.769580022628</v>
      </c>
      <c r="F171" s="26">
        <v>33175.370091396988</v>
      </c>
      <c r="G171" s="26">
        <v>30812.893905738929</v>
      </c>
      <c r="H171" s="26">
        <v>29016.7158796859</v>
      </c>
      <c r="I171" s="26">
        <v>31170.600335480998</v>
      </c>
      <c r="J171" s="3"/>
      <c r="K171" s="3"/>
    </row>
    <row r="172" spans="1:11" ht="15" thickBot="1" x14ac:dyDescent="0.35">
      <c r="A172" s="48"/>
      <c r="B172" s="89" t="s">
        <v>130</v>
      </c>
      <c r="C172" s="26">
        <v>10197.9150900352</v>
      </c>
      <c r="D172" s="26">
        <v>9994.7510541036045</v>
      </c>
      <c r="E172" s="26">
        <v>11609.311402650299</v>
      </c>
      <c r="F172" s="26">
        <v>13814.885352121233</v>
      </c>
      <c r="G172" s="26">
        <v>12941.375733120445</v>
      </c>
      <c r="H172" s="26">
        <v>11239.8635547211</v>
      </c>
      <c r="I172" s="26">
        <v>11917.513850187999</v>
      </c>
      <c r="J172" s="3"/>
      <c r="K172" s="3"/>
    </row>
    <row r="173" spans="1:11" ht="15" thickBot="1" x14ac:dyDescent="0.35">
      <c r="A173" s="48"/>
      <c r="B173" s="89" t="s">
        <v>129</v>
      </c>
      <c r="C173" s="26">
        <v>9065.4324169140382</v>
      </c>
      <c r="D173" s="26">
        <v>9194.2204875186217</v>
      </c>
      <c r="E173" s="26">
        <v>7859.5136738265492</v>
      </c>
      <c r="F173" s="26">
        <v>8020.9874970077071</v>
      </c>
      <c r="G173" s="26">
        <v>7335.7903979743969</v>
      </c>
      <c r="H173" s="26">
        <v>7530.9272083713604</v>
      </c>
      <c r="I173" s="26">
        <v>8469.3025821341707</v>
      </c>
      <c r="J173" s="3"/>
      <c r="K173" s="3"/>
    </row>
    <row r="174" spans="1:11" ht="15" thickBot="1" x14ac:dyDescent="0.35">
      <c r="A174" s="48"/>
      <c r="B174" s="89" t="s">
        <v>131</v>
      </c>
      <c r="C174" s="26">
        <v>2557.2607677195633</v>
      </c>
      <c r="D174" s="26">
        <v>2525.1395716220259</v>
      </c>
      <c r="E174" s="26">
        <v>3815.4343335586741</v>
      </c>
      <c r="F174" s="26">
        <v>4630.7893261495465</v>
      </c>
      <c r="G174" s="26">
        <v>4815.3981440561274</v>
      </c>
      <c r="H174" s="26">
        <v>4430.4228246044104</v>
      </c>
      <c r="I174" s="26">
        <v>4429.3464786796603</v>
      </c>
      <c r="J174" s="3"/>
      <c r="K174" s="3"/>
    </row>
    <row r="175" spans="1:11" x14ac:dyDescent="0.3">
      <c r="A175" s="3"/>
      <c r="B175" s="87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5" thickBot="1" x14ac:dyDescent="0.35">
      <c r="A176" s="48"/>
      <c r="B176" s="126" t="s">
        <v>435</v>
      </c>
      <c r="C176" s="127"/>
      <c r="D176" s="127"/>
      <c r="E176" s="127"/>
      <c r="F176" s="127"/>
      <c r="G176" s="127"/>
      <c r="H176" s="127"/>
      <c r="I176" s="127"/>
      <c r="J176" s="3"/>
      <c r="K176" s="3"/>
    </row>
    <row r="177" spans="1:14" ht="15" thickBot="1" x14ac:dyDescent="0.35">
      <c r="A177" s="48"/>
      <c r="B177" s="88" t="s">
        <v>0</v>
      </c>
      <c r="C177" s="7">
        <v>2015</v>
      </c>
      <c r="D177" s="7">
        <v>2016</v>
      </c>
      <c r="E177" s="7">
        <v>2017</v>
      </c>
      <c r="F177" s="7">
        <v>2018</v>
      </c>
      <c r="G177" s="7">
        <v>2019</v>
      </c>
      <c r="H177" s="7">
        <v>2020</v>
      </c>
      <c r="I177" s="11">
        <v>2021</v>
      </c>
      <c r="J177" s="3"/>
      <c r="K177" s="3"/>
    </row>
    <row r="178" spans="1:14" ht="15" thickBot="1" x14ac:dyDescent="0.35">
      <c r="A178" s="48"/>
      <c r="B178" s="89" t="s">
        <v>130</v>
      </c>
      <c r="C178" s="26">
        <v>288.64</v>
      </c>
      <c r="D178" s="26">
        <v>287.75</v>
      </c>
      <c r="E178" s="26">
        <v>280.27</v>
      </c>
      <c r="F178" s="26">
        <v>279.44</v>
      </c>
      <c r="G178" s="26">
        <v>281.57</v>
      </c>
      <c r="H178" s="26">
        <v>257.69</v>
      </c>
      <c r="I178" s="26">
        <v>248.49</v>
      </c>
      <c r="J178" s="3"/>
      <c r="K178" s="3"/>
    </row>
    <row r="179" spans="1:14" ht="15" thickBot="1" x14ac:dyDescent="0.35">
      <c r="A179" s="48"/>
      <c r="B179" s="89" t="s">
        <v>129</v>
      </c>
      <c r="C179" s="26">
        <v>328.22</v>
      </c>
      <c r="D179" s="26">
        <v>329.85</v>
      </c>
      <c r="E179" s="26">
        <v>294.04000000000002</v>
      </c>
      <c r="F179" s="26">
        <v>316.58</v>
      </c>
      <c r="G179" s="26">
        <v>302.17</v>
      </c>
      <c r="H179" s="26">
        <v>301</v>
      </c>
      <c r="I179" s="26">
        <v>276.14</v>
      </c>
      <c r="J179" s="3"/>
      <c r="K179" s="3"/>
    </row>
    <row r="180" spans="1:14" ht="15" thickBot="1" x14ac:dyDescent="0.35">
      <c r="A180" s="48"/>
      <c r="B180" s="89" t="s">
        <v>131</v>
      </c>
      <c r="C180" s="26">
        <v>616.57000000000005</v>
      </c>
      <c r="D180" s="26">
        <v>565.88</v>
      </c>
      <c r="E180" s="26">
        <v>612.03</v>
      </c>
      <c r="F180" s="26">
        <v>603.9</v>
      </c>
      <c r="G180" s="26">
        <v>611.54</v>
      </c>
      <c r="H180" s="26">
        <v>587.94000000000005</v>
      </c>
      <c r="I180" s="26">
        <v>583.28</v>
      </c>
      <c r="J180" s="3"/>
      <c r="K180" s="3"/>
    </row>
    <row r="181" spans="1:14" x14ac:dyDescent="0.3">
      <c r="A181" s="3"/>
      <c r="B181" s="87"/>
      <c r="C181" s="3"/>
      <c r="D181" s="3"/>
      <c r="E181" s="3"/>
      <c r="F181" s="3"/>
      <c r="G181" s="3"/>
      <c r="H181" s="3"/>
      <c r="I181" s="3"/>
      <c r="J181" s="3"/>
      <c r="K181" s="3"/>
    </row>
    <row r="182" spans="1:14" ht="15" thickBot="1" x14ac:dyDescent="0.35">
      <c r="A182" s="48"/>
      <c r="B182" s="155" t="s">
        <v>437</v>
      </c>
      <c r="C182" s="156"/>
      <c r="D182" s="156"/>
      <c r="E182" s="156"/>
      <c r="F182" s="156"/>
      <c r="G182" s="156"/>
      <c r="H182" s="156"/>
    </row>
    <row r="183" spans="1:14" ht="15" thickBot="1" x14ac:dyDescent="0.35">
      <c r="A183" s="48"/>
      <c r="B183" s="151" t="s">
        <v>262</v>
      </c>
      <c r="C183" s="154">
        <v>2020</v>
      </c>
      <c r="D183" s="154"/>
      <c r="E183" s="154"/>
      <c r="F183" s="154"/>
      <c r="G183" s="154"/>
      <c r="H183" s="154"/>
      <c r="I183" s="141">
        <v>2021</v>
      </c>
      <c r="J183" s="141"/>
      <c r="K183" s="141"/>
      <c r="L183" s="141"/>
      <c r="M183" s="141"/>
      <c r="N183" s="141"/>
    </row>
    <row r="184" spans="1:14" ht="15" thickBot="1" x14ac:dyDescent="0.35">
      <c r="A184" s="48"/>
      <c r="B184" s="152"/>
      <c r="C184" s="57" t="s">
        <v>129</v>
      </c>
      <c r="D184" s="58"/>
      <c r="E184" s="57" t="s">
        <v>130</v>
      </c>
      <c r="F184" s="58"/>
      <c r="G184" s="57" t="s">
        <v>131</v>
      </c>
      <c r="H184" s="58"/>
      <c r="I184" s="143" t="s">
        <v>129</v>
      </c>
      <c r="J184" s="144"/>
      <c r="K184" s="143" t="s">
        <v>130</v>
      </c>
      <c r="L184" s="144"/>
      <c r="M184" s="143" t="s">
        <v>131</v>
      </c>
      <c r="N184" s="144"/>
    </row>
    <row r="185" spans="1:14" ht="31.2" thickBot="1" x14ac:dyDescent="0.35">
      <c r="A185" s="48"/>
      <c r="B185" s="153"/>
      <c r="C185" s="40" t="s">
        <v>295</v>
      </c>
      <c r="D185" s="40" t="s">
        <v>296</v>
      </c>
      <c r="E185" s="40" t="s">
        <v>295</v>
      </c>
      <c r="F185" s="40" t="s">
        <v>296</v>
      </c>
      <c r="G185" s="40" t="s">
        <v>295</v>
      </c>
      <c r="H185" s="40" t="s">
        <v>296</v>
      </c>
      <c r="I185" s="40" t="s">
        <v>295</v>
      </c>
      <c r="J185" s="40" t="s">
        <v>296</v>
      </c>
      <c r="K185" s="40" t="s">
        <v>295</v>
      </c>
      <c r="L185" s="40" t="s">
        <v>296</v>
      </c>
      <c r="M185" s="40" t="s">
        <v>295</v>
      </c>
      <c r="N185" s="40" t="s">
        <v>296</v>
      </c>
    </row>
    <row r="186" spans="1:14" ht="15" thickBot="1" x14ac:dyDescent="0.35">
      <c r="A186" s="48"/>
      <c r="B186" s="90" t="s">
        <v>1</v>
      </c>
      <c r="C186" s="32">
        <v>25019.654052443642</v>
      </c>
      <c r="D186" s="32">
        <v>7530927.2083712146</v>
      </c>
      <c r="E186" s="32">
        <v>42857.97326881421</v>
      </c>
      <c r="F186" s="32">
        <v>11217471.772607096</v>
      </c>
      <c r="G186" s="32">
        <v>7535.4427173177546</v>
      </c>
      <c r="H186" s="32">
        <v>4430422.824604407</v>
      </c>
      <c r="I186" s="32">
        <v>30669.857358776597</v>
      </c>
      <c r="J186" s="32">
        <v>8469302.5821341667</v>
      </c>
      <c r="K186" s="32">
        <v>47960.58221932708</v>
      </c>
      <c r="L186" s="32">
        <v>11917513.850188013</v>
      </c>
      <c r="M186" s="32">
        <v>7593.9226167964407</v>
      </c>
      <c r="N186" s="32">
        <v>4429346.4786796635</v>
      </c>
    </row>
    <row r="187" spans="1:14" ht="21" thickBot="1" x14ac:dyDescent="0.35">
      <c r="A187" s="48"/>
      <c r="B187" s="86" t="s">
        <v>495</v>
      </c>
      <c r="C187" s="26">
        <v>470.94636599999995</v>
      </c>
      <c r="D187" s="26">
        <v>148743.87745779401</v>
      </c>
      <c r="E187" s="26">
        <v>1384.9997799999999</v>
      </c>
      <c r="F187" s="26">
        <v>475130.48716533993</v>
      </c>
      <c r="G187" s="26">
        <v>9.9186589999999999</v>
      </c>
      <c r="H187" s="26">
        <v>6174.8422090430013</v>
      </c>
      <c r="I187" s="26">
        <v>809.2223612460001</v>
      </c>
      <c r="J187" s="26">
        <v>249977.67460725232</v>
      </c>
      <c r="K187" s="26">
        <v>885.37286100000006</v>
      </c>
      <c r="L187" s="26">
        <v>212595.65410118594</v>
      </c>
      <c r="M187" s="26">
        <v>6.7035799999999997</v>
      </c>
      <c r="N187" s="26">
        <v>2780.7847639999995</v>
      </c>
    </row>
    <row r="188" spans="1:14" ht="15" thickBot="1" x14ac:dyDescent="0.35">
      <c r="A188" s="48"/>
      <c r="B188" s="91" t="s">
        <v>132</v>
      </c>
      <c r="C188" s="38">
        <v>375.37265000000002</v>
      </c>
      <c r="D188" s="38">
        <v>121219.44956161002</v>
      </c>
      <c r="E188" s="38">
        <v>53.765999999999998</v>
      </c>
      <c r="F188" s="38">
        <v>16529.558384</v>
      </c>
      <c r="G188" s="38">
        <v>0</v>
      </c>
      <c r="H188" s="38">
        <v>0</v>
      </c>
      <c r="I188" s="38">
        <v>511.39936200000005</v>
      </c>
      <c r="J188" s="38">
        <v>159849.79314482599</v>
      </c>
      <c r="K188" s="38">
        <v>152.39058000000003</v>
      </c>
      <c r="L188" s="38">
        <v>43919.613074510002</v>
      </c>
      <c r="M188" s="38">
        <v>3.5905800000000001</v>
      </c>
      <c r="N188" s="38">
        <v>1670.208764</v>
      </c>
    </row>
    <row r="189" spans="1:14" ht="21" thickBot="1" x14ac:dyDescent="0.35">
      <c r="A189" s="48"/>
      <c r="B189" s="86" t="s">
        <v>133</v>
      </c>
      <c r="C189" s="26">
        <v>4644.1063513099998</v>
      </c>
      <c r="D189" s="26">
        <v>482775.69374560507</v>
      </c>
      <c r="E189" s="26">
        <v>12535.674470000002</v>
      </c>
      <c r="F189" s="26">
        <v>3043664.215058181</v>
      </c>
      <c r="G189" s="26">
        <v>1533.5582500000003</v>
      </c>
      <c r="H189" s="26">
        <v>907661.20747206011</v>
      </c>
      <c r="I189" s="26">
        <v>6638.9979642800008</v>
      </c>
      <c r="J189" s="26">
        <v>708640.73446744122</v>
      </c>
      <c r="K189" s="26">
        <v>12391.078153</v>
      </c>
      <c r="L189" s="26">
        <v>2905590.68611068</v>
      </c>
      <c r="M189" s="26">
        <v>1683.0830819999999</v>
      </c>
      <c r="N189" s="26">
        <v>1029173.426509308</v>
      </c>
    </row>
    <row r="190" spans="1:14" ht="15" thickBot="1" x14ac:dyDescent="0.35">
      <c r="A190" s="48"/>
      <c r="B190" s="91" t="s">
        <v>134</v>
      </c>
      <c r="C190" s="38">
        <v>4435.2974199999999</v>
      </c>
      <c r="D190" s="38">
        <v>469845.76604860998</v>
      </c>
      <c r="E190" s="38">
        <v>12022.856545000001</v>
      </c>
      <c r="F190" s="38">
        <v>3002420.613607951</v>
      </c>
      <c r="G190" s="38">
        <v>1516.2889400000001</v>
      </c>
      <c r="H190" s="38">
        <v>900661.12847206008</v>
      </c>
      <c r="I190" s="38">
        <v>6532.3561440000012</v>
      </c>
      <c r="J190" s="38">
        <v>691214.61270903889</v>
      </c>
      <c r="K190" s="38">
        <v>12028.157822000003</v>
      </c>
      <c r="L190" s="38">
        <v>2866994.2982242783</v>
      </c>
      <c r="M190" s="38">
        <v>1636.224352</v>
      </c>
      <c r="N190" s="38">
        <v>1021268.2333093082</v>
      </c>
    </row>
    <row r="191" spans="1:14" ht="21" thickBot="1" x14ac:dyDescent="0.35">
      <c r="A191" s="48"/>
      <c r="B191" s="86" t="s">
        <v>135</v>
      </c>
      <c r="C191" s="26">
        <v>1684.8441982000006</v>
      </c>
      <c r="D191" s="26">
        <v>679250.92186341877</v>
      </c>
      <c r="E191" s="26">
        <v>7514.0386529999987</v>
      </c>
      <c r="F191" s="26">
        <v>2701930.2124478817</v>
      </c>
      <c r="G191" s="26">
        <v>1412.161042</v>
      </c>
      <c r="H191" s="26">
        <v>798165.79183256708</v>
      </c>
      <c r="I191" s="26">
        <v>1672.7157247400007</v>
      </c>
      <c r="J191" s="26">
        <v>699052.53984849446</v>
      </c>
      <c r="K191" s="26">
        <v>8770.4653689999996</v>
      </c>
      <c r="L191" s="26">
        <v>3196891.7757443725</v>
      </c>
      <c r="M191" s="26">
        <v>1374.01929</v>
      </c>
      <c r="N191" s="26">
        <v>628816.83413414983</v>
      </c>
    </row>
    <row r="192" spans="1:14" ht="15" thickBot="1" x14ac:dyDescent="0.35">
      <c r="A192" s="48"/>
      <c r="B192" s="91" t="s">
        <v>136</v>
      </c>
      <c r="C192" s="38">
        <v>49.978150000000007</v>
      </c>
      <c r="D192" s="38">
        <v>26314.9975084</v>
      </c>
      <c r="E192" s="38">
        <v>5203.5520600000009</v>
      </c>
      <c r="F192" s="38">
        <v>2263596.03560356</v>
      </c>
      <c r="G192" s="38">
        <v>1140.5276100000001</v>
      </c>
      <c r="H192" s="38">
        <v>661159.0160507001</v>
      </c>
      <c r="I192" s="38">
        <v>103.011206</v>
      </c>
      <c r="J192" s="38">
        <v>61854.561716483011</v>
      </c>
      <c r="K192" s="38">
        <v>5813.97793</v>
      </c>
      <c r="L192" s="38">
        <v>2603758.79687083</v>
      </c>
      <c r="M192" s="38">
        <v>971.57250999999997</v>
      </c>
      <c r="N192" s="38">
        <v>434436.50557755929</v>
      </c>
    </row>
    <row r="193" spans="1:14" ht="15" thickBot="1" x14ac:dyDescent="0.35">
      <c r="A193" s="48"/>
      <c r="B193" s="91" t="s">
        <v>137</v>
      </c>
      <c r="C193" s="38">
        <v>832.08238820000054</v>
      </c>
      <c r="D193" s="38">
        <v>360495.72714931896</v>
      </c>
      <c r="E193" s="38">
        <v>1452.823963</v>
      </c>
      <c r="F193" s="38">
        <v>364595.364076222</v>
      </c>
      <c r="G193" s="38">
        <v>0</v>
      </c>
      <c r="H193" s="38">
        <v>0</v>
      </c>
      <c r="I193" s="38">
        <v>724.24821474000032</v>
      </c>
      <c r="J193" s="38">
        <v>313004.5769024957</v>
      </c>
      <c r="K193" s="38">
        <v>1516.5213900000001</v>
      </c>
      <c r="L193" s="38">
        <v>257924.83712347</v>
      </c>
      <c r="M193" s="38">
        <v>39.590000000000003</v>
      </c>
      <c r="N193" s="38">
        <v>15339.819358999997</v>
      </c>
    </row>
    <row r="194" spans="1:14" ht="15" thickBot="1" x14ac:dyDescent="0.35">
      <c r="A194" s="48"/>
      <c r="B194" s="86" t="s">
        <v>138</v>
      </c>
      <c r="C194" s="26">
        <v>404.17635400000006</v>
      </c>
      <c r="D194" s="26">
        <v>116647.41496859999</v>
      </c>
      <c r="E194" s="26">
        <v>816.14088600000002</v>
      </c>
      <c r="F194" s="26">
        <v>111047.69560813201</v>
      </c>
      <c r="G194" s="26">
        <v>4.8794591818181816</v>
      </c>
      <c r="H194" s="26">
        <v>1503.0313620999998</v>
      </c>
      <c r="I194" s="26">
        <v>377.88513913200001</v>
      </c>
      <c r="J194" s="26">
        <v>111221.07825042881</v>
      </c>
      <c r="K194" s="26">
        <v>708.85624352000002</v>
      </c>
      <c r="L194" s="26">
        <v>92421.684631054872</v>
      </c>
      <c r="M194" s="26">
        <v>3.0431294545454546</v>
      </c>
      <c r="N194" s="26">
        <v>1695.1004532033098</v>
      </c>
    </row>
    <row r="195" spans="1:14" ht="21" thickBot="1" x14ac:dyDescent="0.35">
      <c r="A195" s="48"/>
      <c r="B195" s="86" t="s">
        <v>139</v>
      </c>
      <c r="C195" s="26">
        <v>0.76791586000000012</v>
      </c>
      <c r="D195" s="26">
        <v>11.461361696840003</v>
      </c>
      <c r="E195" s="26">
        <v>21.67314</v>
      </c>
      <c r="F195" s="26">
        <v>369.2364268</v>
      </c>
      <c r="G195" s="26">
        <v>5.7400670000000007</v>
      </c>
      <c r="H195" s="26">
        <v>3020.7747885200006</v>
      </c>
      <c r="I195" s="26">
        <v>0.65624908299999996</v>
      </c>
      <c r="J195" s="26">
        <v>10.450281894402002</v>
      </c>
      <c r="K195" s="26">
        <v>21.626999999999999</v>
      </c>
      <c r="L195" s="26">
        <v>346.03199999999998</v>
      </c>
      <c r="M195" s="26">
        <v>1.519119425</v>
      </c>
      <c r="N195" s="26">
        <v>771.95815694099986</v>
      </c>
    </row>
    <row r="196" spans="1:14" ht="31.2" thickBot="1" x14ac:dyDescent="0.35">
      <c r="A196" s="48"/>
      <c r="B196" s="86" t="s">
        <v>140</v>
      </c>
      <c r="C196" s="26">
        <v>304.3408770166667</v>
      </c>
      <c r="D196" s="26">
        <v>77535.663107934888</v>
      </c>
      <c r="E196" s="26">
        <v>1111.6514330000002</v>
      </c>
      <c r="F196" s="26">
        <v>233408.44735919803</v>
      </c>
      <c r="G196" s="26">
        <v>247.36048709090906</v>
      </c>
      <c r="H196" s="26">
        <v>145820.35101357001</v>
      </c>
      <c r="I196" s="26">
        <v>533.98684861000004</v>
      </c>
      <c r="J196" s="26">
        <v>159116.95888562434</v>
      </c>
      <c r="K196" s="26">
        <v>1198.2627838333333</v>
      </c>
      <c r="L196" s="26">
        <v>283891.90877914254</v>
      </c>
      <c r="M196" s="26">
        <v>104.542160525</v>
      </c>
      <c r="N196" s="26">
        <v>58047.380696780681</v>
      </c>
    </row>
    <row r="197" spans="1:14" ht="21" thickBot="1" x14ac:dyDescent="0.35">
      <c r="A197" s="48"/>
      <c r="B197" s="86" t="s">
        <v>141</v>
      </c>
      <c r="C197" s="26">
        <v>5934.9837391516603</v>
      </c>
      <c r="D197" s="26">
        <v>2509887.1158019584</v>
      </c>
      <c r="E197" s="26">
        <v>3284.8694239999995</v>
      </c>
      <c r="F197" s="26">
        <v>741726.77563477086</v>
      </c>
      <c r="G197" s="26">
        <v>436.488451</v>
      </c>
      <c r="H197" s="26">
        <v>241736.16597277002</v>
      </c>
      <c r="I197" s="26">
        <v>6982.4053009999998</v>
      </c>
      <c r="J197" s="26">
        <v>2737300.5519352858</v>
      </c>
      <c r="K197" s="26">
        <v>4411.719824419607</v>
      </c>
      <c r="L197" s="26">
        <v>923443.61777918856</v>
      </c>
      <c r="M197" s="26">
        <v>358.57786826518645</v>
      </c>
      <c r="N197" s="26">
        <v>201949.37905156313</v>
      </c>
    </row>
    <row r="198" spans="1:14" ht="15" thickBot="1" x14ac:dyDescent="0.35">
      <c r="A198" s="48"/>
      <c r="B198" s="91" t="s">
        <v>142</v>
      </c>
      <c r="C198" s="38">
        <v>579.95738900000003</v>
      </c>
      <c r="D198" s="38">
        <v>243565.31973442907</v>
      </c>
      <c r="E198" s="38">
        <v>2049.844149</v>
      </c>
      <c r="F198" s="38">
        <v>540165.25776180101</v>
      </c>
      <c r="G198" s="38">
        <v>117.877655</v>
      </c>
      <c r="H198" s="38">
        <v>73543.036293319979</v>
      </c>
      <c r="I198" s="38">
        <v>624.649405</v>
      </c>
      <c r="J198" s="38">
        <v>228368.84628689603</v>
      </c>
      <c r="K198" s="38">
        <v>2898.4687999999992</v>
      </c>
      <c r="L198" s="38">
        <v>720094.84751962102</v>
      </c>
      <c r="M198" s="38">
        <v>68.634159999999994</v>
      </c>
      <c r="N198" s="38">
        <v>42427.488174229999</v>
      </c>
    </row>
    <row r="199" spans="1:14" ht="21" thickBot="1" x14ac:dyDescent="0.35">
      <c r="A199" s="48"/>
      <c r="B199" s="86" t="s">
        <v>143</v>
      </c>
      <c r="C199" s="26">
        <v>2927.2941450371522</v>
      </c>
      <c r="D199" s="26">
        <v>962095.54648862232</v>
      </c>
      <c r="E199" s="26">
        <v>2749.8238063117751</v>
      </c>
      <c r="F199" s="26">
        <v>694134.91690468532</v>
      </c>
      <c r="G199" s="26">
        <v>333.93253699999997</v>
      </c>
      <c r="H199" s="26">
        <v>149179.15709489203</v>
      </c>
      <c r="I199" s="26">
        <v>3135.1515930673331</v>
      </c>
      <c r="J199" s="26">
        <v>1025770.5329620882</v>
      </c>
      <c r="K199" s="26">
        <v>2946.2354029729263</v>
      </c>
      <c r="L199" s="26">
        <v>673743.44912819285</v>
      </c>
      <c r="M199" s="26">
        <v>245.55586561522867</v>
      </c>
      <c r="N199" s="26">
        <v>136693.48652997223</v>
      </c>
    </row>
    <row r="200" spans="1:14" ht="15" thickBot="1" x14ac:dyDescent="0.35">
      <c r="A200" s="48"/>
      <c r="B200" s="86" t="s">
        <v>144</v>
      </c>
      <c r="C200" s="26">
        <v>171.65780162199997</v>
      </c>
      <c r="D200" s="26">
        <v>54596.946674500861</v>
      </c>
      <c r="E200" s="26">
        <v>659.08853795199991</v>
      </c>
      <c r="F200" s="26">
        <v>26506.187911809888</v>
      </c>
      <c r="G200" s="26">
        <v>4.8057729999999994</v>
      </c>
      <c r="H200" s="26">
        <v>1234.2474911399997</v>
      </c>
      <c r="I200" s="26">
        <v>280.27620704999998</v>
      </c>
      <c r="J200" s="26">
        <v>101924.4123215547</v>
      </c>
      <c r="K200" s="26">
        <v>882.22662500000001</v>
      </c>
      <c r="L200" s="26">
        <v>28765.511432980002</v>
      </c>
      <c r="M200" s="26">
        <v>11.335001857142858</v>
      </c>
      <c r="N200" s="26">
        <v>6515.6545301857495</v>
      </c>
    </row>
    <row r="201" spans="1:14" ht="15" thickBot="1" x14ac:dyDescent="0.35">
      <c r="A201" s="48"/>
      <c r="B201" s="91" t="s">
        <v>145</v>
      </c>
      <c r="C201" s="38">
        <v>122.98321547000002</v>
      </c>
      <c r="D201" s="38">
        <v>47675.255443248185</v>
      </c>
      <c r="E201" s="38">
        <v>474.93570699999998</v>
      </c>
      <c r="F201" s="38">
        <v>15025.638476958002</v>
      </c>
      <c r="G201" s="38">
        <v>0</v>
      </c>
      <c r="H201" s="38">
        <v>0</v>
      </c>
      <c r="I201" s="38">
        <v>124.984328</v>
      </c>
      <c r="J201" s="38">
        <v>36391.005160042005</v>
      </c>
      <c r="K201" s="38">
        <v>656.78148800000008</v>
      </c>
      <c r="L201" s="38">
        <v>17843.519807971999</v>
      </c>
      <c r="M201" s="38">
        <v>0</v>
      </c>
      <c r="N201" s="38">
        <v>0</v>
      </c>
    </row>
    <row r="202" spans="1:14" ht="15" thickBot="1" x14ac:dyDescent="0.35">
      <c r="A202" s="48"/>
      <c r="B202" s="91" t="s">
        <v>146</v>
      </c>
      <c r="C202" s="38">
        <v>17.623212112000001</v>
      </c>
      <c r="D202" s="38">
        <v>1309.1214924569281</v>
      </c>
      <c r="E202" s="38">
        <v>93.722488999999996</v>
      </c>
      <c r="F202" s="38">
        <v>1394.6047257539999</v>
      </c>
      <c r="G202" s="38">
        <v>0.16400000000000001</v>
      </c>
      <c r="H202" s="38">
        <v>57</v>
      </c>
      <c r="I202" s="38">
        <v>126.10331405300001</v>
      </c>
      <c r="J202" s="38">
        <v>60612.23118526359</v>
      </c>
      <c r="K202" s="38">
        <v>159.98031</v>
      </c>
      <c r="L202" s="38">
        <v>3705.0751881300007</v>
      </c>
      <c r="M202" s="38">
        <v>1.9472799999999999</v>
      </c>
      <c r="N202" s="38">
        <v>1053.614384274322</v>
      </c>
    </row>
    <row r="203" spans="1:14" ht="21" thickBot="1" x14ac:dyDescent="0.35">
      <c r="A203" s="48"/>
      <c r="B203" s="86" t="s">
        <v>147</v>
      </c>
      <c r="C203" s="26">
        <v>1053.1406929046987</v>
      </c>
      <c r="D203" s="26">
        <v>308277.18413461559</v>
      </c>
      <c r="E203" s="26">
        <v>2627.4538926988184</v>
      </c>
      <c r="F203" s="26">
        <v>709647.54985796392</v>
      </c>
      <c r="G203" s="26">
        <v>704.271885</v>
      </c>
      <c r="H203" s="26">
        <v>413869.97480594594</v>
      </c>
      <c r="I203" s="26">
        <v>1257.5592171284784</v>
      </c>
      <c r="J203" s="26">
        <v>307707.18633435835</v>
      </c>
      <c r="K203" s="26">
        <v>3813.0747536980275</v>
      </c>
      <c r="L203" s="26">
        <v>927550.10306041781</v>
      </c>
      <c r="M203" s="26">
        <v>639.41746099029297</v>
      </c>
      <c r="N203" s="26">
        <v>360516.29494261631</v>
      </c>
    </row>
    <row r="204" spans="1:14" ht="21" thickBot="1" x14ac:dyDescent="0.35">
      <c r="A204" s="48"/>
      <c r="B204" s="86" t="s">
        <v>148</v>
      </c>
      <c r="C204" s="26">
        <v>155.99495092016642</v>
      </c>
      <c r="D204" s="26">
        <v>40593.927105609997</v>
      </c>
      <c r="E204" s="26">
        <v>111.45670600000001</v>
      </c>
      <c r="F204" s="26">
        <v>6549.1728279439994</v>
      </c>
      <c r="G204" s="26">
        <v>12.829837250000001</v>
      </c>
      <c r="H204" s="26">
        <v>8465.389348525001</v>
      </c>
      <c r="I204" s="26">
        <v>226.29288451747917</v>
      </c>
      <c r="J204" s="26">
        <v>51213.563296945336</v>
      </c>
      <c r="K204" s="26">
        <v>258.01418909999995</v>
      </c>
      <c r="L204" s="26">
        <v>25527.951606539402</v>
      </c>
      <c r="M204" s="26">
        <v>4.5833212443893832</v>
      </c>
      <c r="N204" s="26">
        <v>2409.4710201882622</v>
      </c>
    </row>
    <row r="205" spans="1:14" ht="15" thickBot="1" x14ac:dyDescent="0.35">
      <c r="A205" s="48"/>
      <c r="B205" s="86" t="s">
        <v>149</v>
      </c>
      <c r="C205" s="26">
        <v>562.48406172628256</v>
      </c>
      <c r="D205" s="26">
        <v>113917.1146215125</v>
      </c>
      <c r="E205" s="26">
        <v>542.15531532370346</v>
      </c>
      <c r="F205" s="26">
        <v>126625.46243884804</v>
      </c>
      <c r="G205" s="26">
        <v>285.43484305483975</v>
      </c>
      <c r="H205" s="26">
        <v>167249.2930218887</v>
      </c>
      <c r="I205" s="26">
        <v>598.1479251079229</v>
      </c>
      <c r="J205" s="26">
        <v>107835.48612660397</v>
      </c>
      <c r="K205" s="26">
        <v>452.10067002936074</v>
      </c>
      <c r="L205" s="26">
        <v>105399.38260111034</v>
      </c>
      <c r="M205" s="26">
        <v>260.78085705391101</v>
      </c>
      <c r="N205" s="26">
        <v>149593.54580998386</v>
      </c>
    </row>
    <row r="206" spans="1:14" ht="15" thickBot="1" x14ac:dyDescent="0.35">
      <c r="A206" s="48"/>
      <c r="B206" s="86" t="s">
        <v>150</v>
      </c>
      <c r="C206" s="26">
        <v>41.701631399999997</v>
      </c>
      <c r="D206" s="26">
        <v>3995.2030008316001</v>
      </c>
      <c r="E206" s="26">
        <v>113.94759599999999</v>
      </c>
      <c r="F206" s="26">
        <v>8511.3860491199994</v>
      </c>
      <c r="G206" s="26">
        <v>89.387054000000006</v>
      </c>
      <c r="H206" s="26">
        <v>60541.272572349997</v>
      </c>
      <c r="I206" s="26">
        <v>20.507836000000001</v>
      </c>
      <c r="J206" s="26">
        <v>328.76866192</v>
      </c>
      <c r="K206" s="26">
        <v>236.69198</v>
      </c>
      <c r="L206" s="26">
        <v>21997.822958199999</v>
      </c>
      <c r="M206" s="26">
        <v>5.6105052631578951E-2</v>
      </c>
      <c r="N206" s="26">
        <v>37.878528069473688</v>
      </c>
    </row>
    <row r="207" spans="1:14" ht="15" thickBot="1" x14ac:dyDescent="0.35">
      <c r="A207" s="48"/>
      <c r="B207" s="86" t="s">
        <v>151</v>
      </c>
      <c r="C207" s="26">
        <v>255.74433999999999</v>
      </c>
      <c r="D207" s="26">
        <v>60738.254223618002</v>
      </c>
      <c r="E207" s="26">
        <v>828.73274000000004</v>
      </c>
      <c r="F207" s="26">
        <v>169468.99942602305</v>
      </c>
      <c r="G207" s="26">
        <v>18.434999999999999</v>
      </c>
      <c r="H207" s="26">
        <v>10782.251368000001</v>
      </c>
      <c r="I207" s="26">
        <v>407.06385999999998</v>
      </c>
      <c r="J207" s="26">
        <v>90851.885801050012</v>
      </c>
      <c r="K207" s="26">
        <v>689.29169500000012</v>
      </c>
      <c r="L207" s="26">
        <v>172315.67852802001</v>
      </c>
      <c r="M207" s="26">
        <v>31.138900000000003</v>
      </c>
      <c r="N207" s="26">
        <v>15965.763298149999</v>
      </c>
    </row>
    <row r="208" spans="1:14" ht="15" thickBot="1" x14ac:dyDescent="0.35">
      <c r="A208" s="48"/>
      <c r="B208" s="86" t="s">
        <v>152</v>
      </c>
      <c r="C208" s="26">
        <v>4.2999999999999997E-2</v>
      </c>
      <c r="D208" s="26">
        <v>10.276999999999999</v>
      </c>
      <c r="E208" s="26">
        <v>0</v>
      </c>
      <c r="F208" s="26">
        <v>0</v>
      </c>
      <c r="G208" s="26">
        <v>0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26">
        <v>0</v>
      </c>
      <c r="N208" s="26">
        <v>0</v>
      </c>
    </row>
    <row r="209" spans="1:14" ht="15" thickBot="1" x14ac:dyDescent="0.35">
      <c r="A209" s="48"/>
      <c r="B209" s="86" t="s">
        <v>153</v>
      </c>
      <c r="C209" s="26">
        <v>435.10617260002925</v>
      </c>
      <c r="D209" s="26">
        <v>141390.09996421161</v>
      </c>
      <c r="E209" s="26">
        <v>303.26804416331998</v>
      </c>
      <c r="F209" s="26">
        <v>72969.012219478624</v>
      </c>
      <c r="G209" s="26">
        <v>122.36508358333333</v>
      </c>
      <c r="H209" s="26">
        <v>74152.51812316</v>
      </c>
      <c r="I209" s="26">
        <v>511.04652303392362</v>
      </c>
      <c r="J209" s="26">
        <v>146166.51839705414</v>
      </c>
      <c r="K209" s="26">
        <v>278.74032183013929</v>
      </c>
      <c r="L209" s="26">
        <v>65529.463471546034</v>
      </c>
      <c r="M209" s="26">
        <v>151.15910924904307</v>
      </c>
      <c r="N209" s="26">
        <v>92411.51682801907</v>
      </c>
    </row>
    <row r="210" spans="1:14" ht="21" thickBot="1" x14ac:dyDescent="0.35">
      <c r="A210" s="48"/>
      <c r="B210" s="86" t="s">
        <v>171</v>
      </c>
      <c r="C210" s="26">
        <v>0</v>
      </c>
      <c r="D210" s="26">
        <v>0</v>
      </c>
      <c r="E210" s="26">
        <v>0</v>
      </c>
      <c r="F210" s="26">
        <v>0</v>
      </c>
      <c r="G210" s="26">
        <v>0</v>
      </c>
      <c r="H210" s="26">
        <v>0</v>
      </c>
      <c r="I210" s="26">
        <v>0</v>
      </c>
      <c r="J210" s="26">
        <v>0</v>
      </c>
      <c r="K210" s="26">
        <v>0</v>
      </c>
      <c r="L210" s="26">
        <v>0</v>
      </c>
      <c r="M210" s="26">
        <v>0</v>
      </c>
      <c r="N210" s="26">
        <v>0</v>
      </c>
    </row>
    <row r="211" spans="1:14" ht="15" thickBot="1" x14ac:dyDescent="0.35">
      <c r="A211" s="48"/>
      <c r="B211" s="86" t="s">
        <v>154</v>
      </c>
      <c r="C211" s="26">
        <v>144.64771103283914</v>
      </c>
      <c r="D211" s="26">
        <v>5119.6473357609157</v>
      </c>
      <c r="E211" s="26">
        <v>275.08966120909093</v>
      </c>
      <c r="F211" s="26">
        <v>8630.2407957499963</v>
      </c>
      <c r="G211" s="26">
        <v>84.511694543123568</v>
      </c>
      <c r="H211" s="26">
        <v>47235.675433889999</v>
      </c>
      <c r="I211" s="26">
        <v>136.68789623674914</v>
      </c>
      <c r="J211" s="26">
        <v>4250.4913341979809</v>
      </c>
      <c r="K211" s="26">
        <v>371.61865782807018</v>
      </c>
      <c r="L211" s="26">
        <v>7160.4589484073331</v>
      </c>
      <c r="M211" s="26">
        <v>50.765835673724183</v>
      </c>
      <c r="N211" s="26">
        <v>30593.874055715925</v>
      </c>
    </row>
    <row r="212" spans="1:14" ht="15" thickBot="1" x14ac:dyDescent="0.35">
      <c r="A212" s="48"/>
      <c r="B212" s="86" t="s">
        <v>155</v>
      </c>
      <c r="C212" s="26">
        <v>5823.9597445292411</v>
      </c>
      <c r="D212" s="26">
        <v>1825167.0026062729</v>
      </c>
      <c r="E212" s="26">
        <v>7965.862074571497</v>
      </c>
      <c r="F212" s="26">
        <v>2086375.0538645776</v>
      </c>
      <c r="G212" s="26">
        <v>2226.0344135210757</v>
      </c>
      <c r="H212" s="26">
        <v>1391190.9333017243</v>
      </c>
      <c r="I212" s="26">
        <v>6773.1435792055154</v>
      </c>
      <c r="J212" s="26">
        <v>1903322.0185415328</v>
      </c>
      <c r="K212" s="26">
        <v>9414.5842143876052</v>
      </c>
      <c r="L212" s="26">
        <v>2209363.9692827426</v>
      </c>
      <c r="M212" s="26">
        <v>2654.8958164499945</v>
      </c>
      <c r="N212" s="26">
        <v>1704313.4605642676</v>
      </c>
    </row>
    <row r="213" spans="1:14" ht="15" thickBot="1" x14ac:dyDescent="0.35">
      <c r="A213" s="48"/>
      <c r="B213" s="86" t="s">
        <v>156</v>
      </c>
      <c r="C213" s="26">
        <v>3.7139991329012521</v>
      </c>
      <c r="D213" s="26">
        <v>173.85690865038569</v>
      </c>
      <c r="E213" s="26">
        <v>12.04710858401717</v>
      </c>
      <c r="F213" s="26">
        <v>776.72061059249017</v>
      </c>
      <c r="G213" s="26">
        <v>3.3281810926532835</v>
      </c>
      <c r="H213" s="26">
        <v>2439.9473922607149</v>
      </c>
      <c r="I213" s="26">
        <v>308.11024933819544</v>
      </c>
      <c r="J213" s="26">
        <v>64611.730080440699</v>
      </c>
      <c r="K213" s="26">
        <v>230.62147470800284</v>
      </c>
      <c r="L213" s="26">
        <v>64978.700024231599</v>
      </c>
      <c r="M213" s="26">
        <v>12.746113940351659</v>
      </c>
      <c r="N213" s="26">
        <v>7060.6688065487788</v>
      </c>
    </row>
    <row r="214" spans="1:14" x14ac:dyDescent="0.3">
      <c r="A214" s="3"/>
      <c r="B214" s="87"/>
      <c r="C214" s="3"/>
      <c r="D214" s="3"/>
      <c r="E214" s="3"/>
      <c r="F214" s="3"/>
      <c r="G214" s="3"/>
      <c r="H214" s="3"/>
      <c r="I214" s="3"/>
      <c r="J214" s="3"/>
      <c r="K214" s="3"/>
    </row>
    <row r="215" spans="1:14" ht="15" thickBot="1" x14ac:dyDescent="0.35">
      <c r="A215" s="48"/>
      <c r="B215" s="126" t="s">
        <v>439</v>
      </c>
      <c r="C215" s="127"/>
      <c r="D215" s="127"/>
      <c r="E215" s="127"/>
      <c r="F215" s="127"/>
      <c r="G215" s="3"/>
      <c r="H215" s="3"/>
    </row>
    <row r="216" spans="1:14" ht="15" thickBot="1" x14ac:dyDescent="0.35">
      <c r="A216" s="48"/>
      <c r="B216" s="145" t="s">
        <v>169</v>
      </c>
      <c r="C216" s="147">
        <v>2020</v>
      </c>
      <c r="D216" s="148"/>
      <c r="E216" s="149">
        <v>2021</v>
      </c>
      <c r="F216" s="150"/>
      <c r="G216" s="3"/>
      <c r="H216" s="3"/>
    </row>
    <row r="217" spans="1:14" ht="19.8" thickBot="1" x14ac:dyDescent="0.35">
      <c r="A217" s="48"/>
      <c r="B217" s="146"/>
      <c r="C217" s="17" t="s">
        <v>267</v>
      </c>
      <c r="D217" s="17" t="s">
        <v>207</v>
      </c>
      <c r="E217" s="17" t="s">
        <v>267</v>
      </c>
      <c r="F217" s="17" t="s">
        <v>207</v>
      </c>
    </row>
    <row r="218" spans="1:14" ht="15" thickBot="1" x14ac:dyDescent="0.35">
      <c r="A218" s="48"/>
      <c r="B218" s="90" t="s">
        <v>1</v>
      </c>
      <c r="C218" s="32">
        <v>26151.064435017997</v>
      </c>
      <c r="D218" s="41">
        <v>1.0000000000000002</v>
      </c>
      <c r="E218" s="32">
        <v>29539.489249124999</v>
      </c>
      <c r="F218" s="41">
        <v>1.0000000000000002</v>
      </c>
    </row>
    <row r="219" spans="1:14" ht="15" thickBot="1" x14ac:dyDescent="0.35">
      <c r="A219" s="48"/>
      <c r="B219" s="86" t="s">
        <v>158</v>
      </c>
      <c r="C219" s="24">
        <v>16122.950919000001</v>
      </c>
      <c r="D219" s="15">
        <v>0.61653134460600811</v>
      </c>
      <c r="E219" s="24">
        <v>18812.717387656005</v>
      </c>
      <c r="F219" s="15">
        <v>0.63686671184449339</v>
      </c>
    </row>
    <row r="220" spans="1:14" ht="15" thickBot="1" x14ac:dyDescent="0.35">
      <c r="A220" s="48"/>
      <c r="B220" s="86" t="s">
        <v>159</v>
      </c>
      <c r="C220" s="24">
        <v>3583.836695</v>
      </c>
      <c r="D220" s="15">
        <v>0.13704362604074374</v>
      </c>
      <c r="E220" s="24">
        <v>3881.0592835519988</v>
      </c>
      <c r="F220" s="15">
        <v>0.131385456627926</v>
      </c>
    </row>
    <row r="221" spans="1:14" ht="15" thickBot="1" x14ac:dyDescent="0.35">
      <c r="A221" s="48"/>
      <c r="B221" s="86" t="s">
        <v>160</v>
      </c>
      <c r="C221" s="24">
        <v>2831.7723435999997</v>
      </c>
      <c r="D221" s="15">
        <v>0.10828516562438928</v>
      </c>
      <c r="E221" s="24">
        <v>2978.8998900000001</v>
      </c>
      <c r="F221" s="15">
        <v>0.10084466474274735</v>
      </c>
    </row>
    <row r="222" spans="1:14" ht="15" thickBot="1" x14ac:dyDescent="0.35">
      <c r="A222" s="48"/>
      <c r="B222" s="86" t="s">
        <v>161</v>
      </c>
      <c r="C222" s="24">
        <v>1413.9973930000001</v>
      </c>
      <c r="D222" s="15">
        <v>5.4070357117340304E-2</v>
      </c>
      <c r="E222" s="24">
        <v>1635.7727989149998</v>
      </c>
      <c r="F222" s="15">
        <v>5.5375798312540345E-2</v>
      </c>
    </row>
    <row r="223" spans="1:14" ht="15" thickBot="1" x14ac:dyDescent="0.35">
      <c r="A223" s="48"/>
      <c r="B223" s="86" t="s">
        <v>162</v>
      </c>
      <c r="C223" s="24">
        <v>766.98049000000003</v>
      </c>
      <c r="D223" s="15">
        <v>2.9328844028733404E-2</v>
      </c>
      <c r="E223" s="24">
        <v>764.97415500200009</v>
      </c>
      <c r="F223" s="15">
        <v>2.5896661535021619E-2</v>
      </c>
    </row>
    <row r="224" spans="1:14" ht="15" thickBot="1" x14ac:dyDescent="0.35">
      <c r="A224" s="48"/>
      <c r="B224" s="86" t="s">
        <v>163</v>
      </c>
      <c r="C224" s="24">
        <v>732.944841</v>
      </c>
      <c r="D224" s="15">
        <v>2.802734255124769E-2</v>
      </c>
      <c r="E224" s="24">
        <v>703.42409400000008</v>
      </c>
      <c r="F224" s="15">
        <v>2.3813008006590242E-2</v>
      </c>
    </row>
    <row r="225" spans="1:11" ht="31.2" thickBot="1" x14ac:dyDescent="0.35">
      <c r="A225" s="48"/>
      <c r="B225" s="86" t="s">
        <v>164</v>
      </c>
      <c r="C225" s="24">
        <v>485.41639600000002</v>
      </c>
      <c r="D225" s="15">
        <v>1.8562012923267302E-2</v>
      </c>
      <c r="E225" s="24">
        <v>522.08468500000004</v>
      </c>
      <c r="F225" s="15">
        <v>1.7674127016785331E-2</v>
      </c>
    </row>
    <row r="226" spans="1:11" ht="15" thickBot="1" x14ac:dyDescent="0.35">
      <c r="A226" s="48"/>
      <c r="B226" s="86" t="s">
        <v>165</v>
      </c>
      <c r="C226" s="24">
        <v>194.16246741800006</v>
      </c>
      <c r="D226" s="15">
        <v>7.4246487327683597E-3</v>
      </c>
      <c r="E226" s="24">
        <v>223.05539500000003</v>
      </c>
      <c r="F226" s="15">
        <v>7.5510917984679517E-3</v>
      </c>
    </row>
    <row r="227" spans="1:11" ht="21" thickBot="1" x14ac:dyDescent="0.35">
      <c r="A227" s="48"/>
      <c r="B227" s="86" t="s">
        <v>166</v>
      </c>
      <c r="C227" s="24">
        <v>16.221128</v>
      </c>
      <c r="D227" s="15">
        <v>6.2028557347282754E-4</v>
      </c>
      <c r="E227" s="24">
        <v>12.394950000000001</v>
      </c>
      <c r="F227" s="15">
        <v>4.1960610406854463E-4</v>
      </c>
    </row>
    <row r="228" spans="1:11" ht="21" thickBot="1" x14ac:dyDescent="0.35">
      <c r="A228" s="48"/>
      <c r="B228" s="86" t="s">
        <v>167</v>
      </c>
      <c r="C228" s="24">
        <v>2.5261299999999998</v>
      </c>
      <c r="D228" s="15">
        <v>9.6597597634203583E-5</v>
      </c>
      <c r="E228" s="24">
        <v>4.4576100000000007</v>
      </c>
      <c r="F228" s="15">
        <v>1.5090342159968258E-4</v>
      </c>
    </row>
    <row r="229" spans="1:11" ht="15" thickBot="1" x14ac:dyDescent="0.35">
      <c r="A229" s="48"/>
      <c r="B229" s="86" t="s">
        <v>325</v>
      </c>
      <c r="C229" s="24"/>
      <c r="D229" s="15"/>
      <c r="E229" s="24">
        <v>0.60699999999999998</v>
      </c>
      <c r="F229" s="15">
        <v>2.054876422814183E-5</v>
      </c>
    </row>
    <row r="230" spans="1:11" ht="15" thickBot="1" x14ac:dyDescent="0.35">
      <c r="A230" s="48"/>
      <c r="B230" s="86" t="s">
        <v>168</v>
      </c>
      <c r="C230" s="24">
        <v>0.25563200000000003</v>
      </c>
      <c r="D230" s="15">
        <v>9.7752043950338E-6</v>
      </c>
      <c r="E230" s="24">
        <v>4.2000000000000003E-2</v>
      </c>
      <c r="F230" s="15">
        <v>1.4218255314365024E-6</v>
      </c>
    </row>
    <row r="231" spans="1:11" x14ac:dyDescent="0.3">
      <c r="A231" s="3"/>
      <c r="B231" s="87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5" thickBot="1" x14ac:dyDescent="0.35">
      <c r="B232" s="155" t="s">
        <v>441</v>
      </c>
      <c r="C232" s="156"/>
      <c r="D232" s="156"/>
      <c r="E232" s="156"/>
      <c r="F232" s="156"/>
      <c r="G232" s="156"/>
    </row>
    <row r="233" spans="1:11" ht="15" thickBot="1" x14ac:dyDescent="0.35">
      <c r="B233" s="145" t="s">
        <v>169</v>
      </c>
      <c r="C233" s="147">
        <v>2020</v>
      </c>
      <c r="D233" s="148"/>
      <c r="E233" s="149">
        <v>2021</v>
      </c>
      <c r="F233" s="150"/>
    </row>
    <row r="234" spans="1:11" ht="29.4" thickBot="1" x14ac:dyDescent="0.35">
      <c r="B234" s="146"/>
      <c r="C234" s="17" t="s">
        <v>268</v>
      </c>
      <c r="D234" s="17" t="s">
        <v>207</v>
      </c>
      <c r="E234" s="17" t="s">
        <v>268</v>
      </c>
      <c r="F234" s="17" t="s">
        <v>207</v>
      </c>
    </row>
    <row r="235" spans="1:11" ht="15" thickBot="1" x14ac:dyDescent="0.35">
      <c r="B235" s="90" t="s">
        <v>1</v>
      </c>
      <c r="C235" s="32">
        <v>8899691.8891846482</v>
      </c>
      <c r="D235" s="41">
        <v>1.0000000000000002</v>
      </c>
      <c r="E235" s="32">
        <v>9746620.8958305549</v>
      </c>
      <c r="F235" s="41">
        <v>1.0000000000000002</v>
      </c>
    </row>
    <row r="236" spans="1:11" ht="15" thickBot="1" x14ac:dyDescent="0.35">
      <c r="B236" s="86" t="s">
        <v>158</v>
      </c>
      <c r="C236" s="24">
        <v>5946161.6969783688</v>
      </c>
      <c r="D236" s="15">
        <v>0.66813118600256738</v>
      </c>
      <c r="E236" s="24">
        <v>6725901.3666435378</v>
      </c>
      <c r="F236" s="15">
        <v>0.69007520026974356</v>
      </c>
    </row>
    <row r="237" spans="1:11" ht="15" thickBot="1" x14ac:dyDescent="0.35">
      <c r="B237" s="86" t="s">
        <v>159</v>
      </c>
      <c r="C237" s="24">
        <v>1040638.3565462484</v>
      </c>
      <c r="D237" s="15">
        <v>0.11692970605093467</v>
      </c>
      <c r="E237" s="24">
        <v>1055336.6840032095</v>
      </c>
      <c r="F237" s="15">
        <v>0.10827718604041173</v>
      </c>
    </row>
    <row r="238" spans="1:11" ht="15" thickBot="1" x14ac:dyDescent="0.35">
      <c r="B238" s="86" t="s">
        <v>160</v>
      </c>
      <c r="C238" s="24">
        <v>828923.90135535528</v>
      </c>
      <c r="D238" s="15">
        <v>9.3140741463500001E-2</v>
      </c>
      <c r="E238" s="24">
        <v>847565.19605037384</v>
      </c>
      <c r="F238" s="15">
        <v>8.6959901806886564E-2</v>
      </c>
    </row>
    <row r="239" spans="1:11" ht="15" thickBot="1" x14ac:dyDescent="0.35">
      <c r="B239" s="86" t="s">
        <v>161</v>
      </c>
      <c r="C239" s="24">
        <v>442821.53962199489</v>
      </c>
      <c r="D239" s="15">
        <v>4.97569517165121E-2</v>
      </c>
      <c r="E239" s="24">
        <v>452517.79821668024</v>
      </c>
      <c r="F239" s="15">
        <v>4.6428172702424483E-2</v>
      </c>
    </row>
    <row r="240" spans="1:11" ht="15" thickBot="1" x14ac:dyDescent="0.35">
      <c r="B240" s="86" t="s">
        <v>162</v>
      </c>
      <c r="C240" s="24">
        <v>251773.92867150001</v>
      </c>
      <c r="D240" s="15">
        <v>2.82901848520698E-2</v>
      </c>
      <c r="E240" s="24">
        <v>251599.55876600282</v>
      </c>
      <c r="F240" s="15">
        <v>2.5814029442104699E-2</v>
      </c>
    </row>
    <row r="241" spans="1:12" ht="31.2" thickBot="1" x14ac:dyDescent="0.35">
      <c r="B241" s="86" t="s">
        <v>164</v>
      </c>
      <c r="C241" s="24">
        <v>195745.52683615501</v>
      </c>
      <c r="D241" s="15">
        <v>2.1994640856503669E-2</v>
      </c>
      <c r="E241" s="24">
        <v>213397.40739715996</v>
      </c>
      <c r="F241" s="15">
        <v>2.1894501661437134E-2</v>
      </c>
    </row>
    <row r="242" spans="1:12" ht="15" thickBot="1" x14ac:dyDescent="0.35">
      <c r="B242" s="86" t="s">
        <v>165</v>
      </c>
      <c r="C242" s="24">
        <v>100501.3344984</v>
      </c>
      <c r="D242" s="15">
        <v>1.1292675718418327E-2</v>
      </c>
      <c r="E242" s="24">
        <v>111191.64940349</v>
      </c>
      <c r="F242" s="15">
        <v>1.140822553702237E-2</v>
      </c>
    </row>
    <row r="243" spans="1:12" ht="15" thickBot="1" x14ac:dyDescent="0.35">
      <c r="B243" s="86" t="s">
        <v>163</v>
      </c>
      <c r="C243" s="24">
        <v>88832.115921806137</v>
      </c>
      <c r="D243" s="15">
        <v>9.9814821712827361E-3</v>
      </c>
      <c r="E243" s="24">
        <v>85103.425694000005</v>
      </c>
      <c r="F243" s="15">
        <v>8.7315826278219003E-3</v>
      </c>
    </row>
    <row r="244" spans="1:12" ht="21" thickBot="1" x14ac:dyDescent="0.35">
      <c r="B244" s="86" t="s">
        <v>166</v>
      </c>
      <c r="C244" s="24">
        <v>3540.59004792</v>
      </c>
      <c r="D244" s="15">
        <v>3.9783287916098558E-4</v>
      </c>
      <c r="E244" s="24">
        <v>2806.6487000000002</v>
      </c>
      <c r="F244" s="15">
        <v>2.8796120522145668E-4</v>
      </c>
    </row>
    <row r="245" spans="1:12" ht="21" thickBot="1" x14ac:dyDescent="0.35">
      <c r="B245" s="86" t="s">
        <v>167</v>
      </c>
      <c r="C245" s="24">
        <v>672.1726989</v>
      </c>
      <c r="D245" s="15">
        <v>7.5527637054138686E-5</v>
      </c>
      <c r="E245" s="24">
        <v>730.61195610000004</v>
      </c>
      <c r="F245" s="15">
        <v>7.4960539032819452E-5</v>
      </c>
    </row>
    <row r="246" spans="1:12" ht="15" thickBot="1" x14ac:dyDescent="0.35">
      <c r="B246" s="86" t="s">
        <v>325</v>
      </c>
      <c r="C246" s="24"/>
      <c r="D246" s="15"/>
      <c r="E246" s="24">
        <v>456.20299999999997</v>
      </c>
      <c r="F246" s="15">
        <v>4.6806273156182385E-5</v>
      </c>
    </row>
    <row r="247" spans="1:12" ht="15" thickBot="1" x14ac:dyDescent="0.35">
      <c r="B247" s="86" t="s">
        <v>168</v>
      </c>
      <c r="C247" s="24">
        <v>80.726008000000007</v>
      </c>
      <c r="D247" s="15">
        <v>9.0706519961777873E-6</v>
      </c>
      <c r="E247" s="24">
        <v>14.346</v>
      </c>
      <c r="F247" s="15">
        <v>1.4718947369889993E-6</v>
      </c>
    </row>
    <row r="248" spans="1:12" x14ac:dyDescent="0.3">
      <c r="A248" s="3"/>
      <c r="B248" s="87"/>
      <c r="C248" s="3"/>
      <c r="D248" s="3"/>
      <c r="E248" s="3"/>
      <c r="F248" s="3"/>
      <c r="G248" s="3"/>
      <c r="H248" s="3"/>
      <c r="I248" s="3"/>
      <c r="J248" s="3"/>
      <c r="K248" s="3"/>
    </row>
    <row r="249" spans="1:12" ht="15" thickBot="1" x14ac:dyDescent="0.35">
      <c r="A249" s="6"/>
      <c r="B249" s="134" t="s">
        <v>442</v>
      </c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</row>
    <row r="250" spans="1:12" ht="15" thickBot="1" x14ac:dyDescent="0.35">
      <c r="A250" s="6"/>
      <c r="B250" s="136" t="s">
        <v>297</v>
      </c>
      <c r="C250" s="143">
        <v>2020</v>
      </c>
      <c r="D250" s="154"/>
      <c r="E250" s="144"/>
      <c r="F250" s="141">
        <v>2021</v>
      </c>
      <c r="G250" s="141"/>
      <c r="H250" s="142"/>
      <c r="I250" s="46"/>
      <c r="J250" s="47"/>
      <c r="K250" s="47"/>
      <c r="L250" s="47"/>
    </row>
    <row r="251" spans="1:12" ht="31.2" thickBot="1" x14ac:dyDescent="0.35">
      <c r="A251" s="6"/>
      <c r="B251" s="137"/>
      <c r="C251" s="40" t="s">
        <v>261</v>
      </c>
      <c r="D251" s="40" t="s">
        <v>312</v>
      </c>
      <c r="E251" s="40" t="s">
        <v>311</v>
      </c>
      <c r="F251" s="40" t="s">
        <v>261</v>
      </c>
      <c r="G251" s="40" t="s">
        <v>312</v>
      </c>
      <c r="H251" s="40" t="s">
        <v>311</v>
      </c>
    </row>
    <row r="252" spans="1:12" ht="15" thickBot="1" x14ac:dyDescent="0.35">
      <c r="A252" s="6"/>
      <c r="B252" s="89" t="s">
        <v>298</v>
      </c>
      <c r="C252" s="26">
        <v>19.686490666000001</v>
      </c>
      <c r="D252" s="26">
        <v>4.5629455089250097</v>
      </c>
      <c r="E252" s="26">
        <v>6.6939905429</v>
      </c>
      <c r="F252" s="26">
        <v>17.529255287988001</v>
      </c>
      <c r="G252" s="26">
        <v>4.0822959425353478</v>
      </c>
      <c r="H252" s="26">
        <v>6.1217661349999997</v>
      </c>
    </row>
    <row r="253" spans="1:12" ht="15" thickBot="1" x14ac:dyDescent="0.35">
      <c r="A253" s="6"/>
      <c r="B253" s="89" t="s">
        <v>299</v>
      </c>
      <c r="C253" s="26">
        <v>19.026918831665</v>
      </c>
      <c r="D253" s="26">
        <v>4.5090286012051699</v>
      </c>
      <c r="E253" s="26">
        <v>6.4733823095999998</v>
      </c>
      <c r="F253" s="26">
        <v>17.833339067986998</v>
      </c>
      <c r="G253" s="26">
        <v>3.9290214701951642</v>
      </c>
      <c r="H253" s="26">
        <v>5.8923343560000001</v>
      </c>
    </row>
    <row r="254" spans="1:12" ht="15" thickBot="1" x14ac:dyDescent="0.35">
      <c r="A254" s="6"/>
      <c r="B254" s="89" t="s">
        <v>300</v>
      </c>
      <c r="C254" s="26">
        <v>21.370033613135</v>
      </c>
      <c r="D254" s="26">
        <v>5.1600576854209601</v>
      </c>
      <c r="E254" s="26">
        <v>7.4915598030000004</v>
      </c>
      <c r="F254" s="26">
        <v>21.312079910650997</v>
      </c>
      <c r="G254" s="26">
        <v>4.8058275750227732</v>
      </c>
      <c r="H254" s="26">
        <v>7.1344959079999999</v>
      </c>
    </row>
    <row r="255" spans="1:12" ht="15" thickBot="1" x14ac:dyDescent="0.35">
      <c r="A255" s="6"/>
      <c r="B255" s="89" t="s">
        <v>301</v>
      </c>
      <c r="C255" s="26">
        <v>20.1711832332131</v>
      </c>
      <c r="D255" s="26">
        <v>4.8617510168668607</v>
      </c>
      <c r="E255" s="26">
        <v>7.0589053079999999</v>
      </c>
      <c r="F255" s="26">
        <v>19.928579025960001</v>
      </c>
      <c r="G255" s="26">
        <v>4.545525462833627</v>
      </c>
      <c r="H255" s="26">
        <v>6.699325848</v>
      </c>
    </row>
    <row r="256" spans="1:12" ht="15" thickBot="1" x14ac:dyDescent="0.35">
      <c r="A256" s="6"/>
      <c r="B256" s="89" t="s">
        <v>302</v>
      </c>
      <c r="C256" s="26">
        <v>19.366240114004</v>
      </c>
      <c r="D256" s="26">
        <v>4.6773941889174608</v>
      </c>
      <c r="E256" s="26">
        <v>6.96545726</v>
      </c>
      <c r="F256" s="26">
        <v>20.418455785959999</v>
      </c>
      <c r="G256" s="26">
        <v>4.6778139547847974</v>
      </c>
      <c r="H256" s="26">
        <v>6.9262578320000001</v>
      </c>
    </row>
    <row r="257" spans="1:12" ht="15" thickBot="1" x14ac:dyDescent="0.35">
      <c r="A257" s="6"/>
      <c r="B257" s="89" t="s">
        <v>303</v>
      </c>
      <c r="C257" s="26">
        <v>18.586888304999999</v>
      </c>
      <c r="D257" s="26">
        <v>4.4754992087711605</v>
      </c>
      <c r="E257" s="26">
        <v>6.6283555729999994</v>
      </c>
      <c r="F257" s="26">
        <v>19.79852003193</v>
      </c>
      <c r="G257" s="26">
        <v>4.5470055190626999</v>
      </c>
      <c r="H257" s="26">
        <v>6.7143622029999994</v>
      </c>
    </row>
    <row r="258" spans="1:12" ht="15" thickBot="1" x14ac:dyDescent="0.35">
      <c r="A258" s="6"/>
      <c r="B258" s="89" t="s">
        <v>304</v>
      </c>
      <c r="C258" s="26">
        <v>20.339172510000001</v>
      </c>
      <c r="D258" s="26">
        <v>4.7825393946343899</v>
      </c>
      <c r="E258" s="26">
        <v>6.9598988650000004</v>
      </c>
      <c r="F258" s="26">
        <v>20.72381228533704</v>
      </c>
      <c r="G258" s="26">
        <v>4.707820059513061</v>
      </c>
      <c r="H258" s="26">
        <v>6.9934956489799989</v>
      </c>
    </row>
    <row r="259" spans="1:12" ht="15" thickBot="1" x14ac:dyDescent="0.35">
      <c r="A259" s="6"/>
      <c r="B259" s="89" t="s">
        <v>305</v>
      </c>
      <c r="C259" s="26">
        <v>19.420788704</v>
      </c>
      <c r="D259" s="26">
        <v>4.5886800606221101</v>
      </c>
      <c r="E259" s="26">
        <v>6.7197314769999998</v>
      </c>
      <c r="F259" s="26">
        <v>21.17330950533729</v>
      </c>
      <c r="G259" s="26">
        <v>4.8888592011567207</v>
      </c>
      <c r="H259" s="26">
        <v>7.0804347840000004</v>
      </c>
    </row>
    <row r="260" spans="1:12" ht="15" thickBot="1" x14ac:dyDescent="0.35">
      <c r="A260" s="6"/>
      <c r="B260" s="89" t="s">
        <v>306</v>
      </c>
      <c r="C260" s="26">
        <v>19.666882635</v>
      </c>
      <c r="D260" s="26">
        <v>4.5669411632186501</v>
      </c>
      <c r="E260" s="26">
        <v>6.7960483502399995</v>
      </c>
      <c r="F260" s="26">
        <v>21.002857690040035</v>
      </c>
      <c r="G260" s="26">
        <v>4.9240551040953653</v>
      </c>
      <c r="H260" s="26">
        <v>7.0942818540000001</v>
      </c>
    </row>
    <row r="261" spans="1:12" ht="15" thickBot="1" x14ac:dyDescent="0.35">
      <c r="A261" s="6"/>
      <c r="B261" s="89" t="s">
        <v>307</v>
      </c>
      <c r="C261" s="26">
        <v>21.407216663344101</v>
      </c>
      <c r="D261" s="26">
        <v>5.0208246408187804</v>
      </c>
      <c r="E261" s="26">
        <v>7.4752515829999995</v>
      </c>
      <c r="F261" s="26">
        <v>22.013888702999999</v>
      </c>
      <c r="G261" s="26">
        <v>5.167053756566367</v>
      </c>
      <c r="H261" s="26">
        <v>7.4426798000000005</v>
      </c>
    </row>
    <row r="262" spans="1:12" ht="15" thickBot="1" x14ac:dyDescent="0.35">
      <c r="A262" s="6"/>
      <c r="B262" s="89" t="s">
        <v>308</v>
      </c>
      <c r="C262" s="26">
        <v>19.878686740191704</v>
      </c>
      <c r="D262" s="26">
        <v>4.6324253103336099</v>
      </c>
      <c r="E262" s="26">
        <v>6.8869668019999999</v>
      </c>
      <c r="F262" s="26">
        <v>21.389899843999999</v>
      </c>
      <c r="G262" s="26">
        <v>4.9773966640274327</v>
      </c>
      <c r="H262" s="26">
        <v>7.021460660999999</v>
      </c>
    </row>
    <row r="263" spans="1:12" ht="15" thickBot="1" x14ac:dyDescent="0.35">
      <c r="A263" s="6"/>
      <c r="B263" s="89" t="s">
        <v>309</v>
      </c>
      <c r="C263" s="26">
        <v>17.4757684606667</v>
      </c>
      <c r="D263" s="26">
        <v>4.0673712206746702</v>
      </c>
      <c r="E263" s="26">
        <v>6.1937974259999997</v>
      </c>
      <c r="F263" s="26">
        <v>20.509114872999998</v>
      </c>
      <c r="G263" s="26">
        <v>4.734088536689435</v>
      </c>
      <c r="H263" s="26">
        <v>6.6497660889999999</v>
      </c>
    </row>
    <row r="265" spans="1:12" ht="15" thickBot="1" x14ac:dyDescent="0.35">
      <c r="B265" s="128" t="s">
        <v>443</v>
      </c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</row>
    <row r="266" spans="1:12" ht="15" thickBot="1" x14ac:dyDescent="0.35">
      <c r="B266" s="88" t="s">
        <v>297</v>
      </c>
      <c r="C266" s="7">
        <v>2019</v>
      </c>
      <c r="D266" s="7">
        <v>2020</v>
      </c>
      <c r="E266" s="11">
        <v>2021</v>
      </c>
    </row>
    <row r="267" spans="1:12" ht="15" thickBot="1" x14ac:dyDescent="0.35">
      <c r="B267" s="89" t="s">
        <v>298</v>
      </c>
      <c r="C267" s="14">
        <v>37026</v>
      </c>
      <c r="D267" s="14">
        <v>31918</v>
      </c>
      <c r="E267" s="14">
        <v>33002</v>
      </c>
    </row>
    <row r="268" spans="1:12" ht="15" thickBot="1" x14ac:dyDescent="0.35">
      <c r="B268" s="89" t="s">
        <v>299</v>
      </c>
      <c r="C268" s="14">
        <v>35953</v>
      </c>
      <c r="D268" s="14">
        <v>33439</v>
      </c>
      <c r="E268" s="14">
        <v>32916</v>
      </c>
    </row>
    <row r="269" spans="1:12" ht="15" thickBot="1" x14ac:dyDescent="0.35">
      <c r="B269" s="89" t="s">
        <v>300</v>
      </c>
      <c r="C269" s="14">
        <v>40678</v>
      </c>
      <c r="D269" s="14">
        <v>35203</v>
      </c>
      <c r="E269" s="14">
        <v>39487</v>
      </c>
    </row>
    <row r="270" spans="1:12" ht="15" thickBot="1" x14ac:dyDescent="0.35">
      <c r="B270" s="89" t="s">
        <v>301</v>
      </c>
      <c r="C270" s="14">
        <v>38350</v>
      </c>
      <c r="D270" s="14">
        <v>31250</v>
      </c>
      <c r="E270" s="14">
        <v>37144</v>
      </c>
    </row>
    <row r="271" spans="1:12" ht="15" thickBot="1" x14ac:dyDescent="0.35">
      <c r="B271" s="89" t="s">
        <v>302</v>
      </c>
      <c r="C271" s="14">
        <v>37463</v>
      </c>
      <c r="D271" s="14">
        <v>32694</v>
      </c>
      <c r="E271" s="14">
        <v>37868</v>
      </c>
    </row>
    <row r="272" spans="1:12" ht="15" thickBot="1" x14ac:dyDescent="0.35">
      <c r="B272" s="89" t="s">
        <v>303</v>
      </c>
      <c r="C272" s="14">
        <v>35610</v>
      </c>
      <c r="D272" s="14">
        <v>33314</v>
      </c>
      <c r="E272" s="14">
        <v>36504</v>
      </c>
    </row>
    <row r="273" spans="2:5" ht="15" thickBot="1" x14ac:dyDescent="0.35">
      <c r="B273" s="89" t="s">
        <v>304</v>
      </c>
      <c r="C273" s="14">
        <v>38019</v>
      </c>
      <c r="D273" s="14">
        <v>35296</v>
      </c>
      <c r="E273" s="14">
        <v>38362</v>
      </c>
    </row>
    <row r="274" spans="2:5" ht="15" thickBot="1" x14ac:dyDescent="0.35">
      <c r="B274" s="89" t="s">
        <v>305</v>
      </c>
      <c r="C274" s="14">
        <v>35998</v>
      </c>
      <c r="D274" s="14">
        <v>35720</v>
      </c>
      <c r="E274" s="14">
        <v>38914</v>
      </c>
    </row>
    <row r="275" spans="2:5" ht="15" thickBot="1" x14ac:dyDescent="0.35">
      <c r="B275" s="89" t="s">
        <v>306</v>
      </c>
      <c r="C275" s="14">
        <v>36747</v>
      </c>
      <c r="D275" s="14">
        <v>37160</v>
      </c>
      <c r="E275" s="14">
        <v>38063</v>
      </c>
    </row>
    <row r="276" spans="2:5" ht="15" thickBot="1" x14ac:dyDescent="0.35">
      <c r="B276" s="89" t="s">
        <v>307</v>
      </c>
      <c r="C276" s="14">
        <v>40321</v>
      </c>
      <c r="D276" s="14">
        <v>39569</v>
      </c>
      <c r="E276" s="14">
        <v>39660</v>
      </c>
    </row>
    <row r="277" spans="2:5" ht="15" thickBot="1" x14ac:dyDescent="0.35">
      <c r="B277" s="89" t="s">
        <v>308</v>
      </c>
      <c r="C277" s="14">
        <v>36843</v>
      </c>
      <c r="D277" s="14">
        <v>38210</v>
      </c>
      <c r="E277" s="14">
        <v>37566</v>
      </c>
    </row>
    <row r="278" spans="2:5" ht="15" thickBot="1" x14ac:dyDescent="0.35">
      <c r="B278" s="89" t="s">
        <v>309</v>
      </c>
      <c r="C278" s="14">
        <v>33493</v>
      </c>
      <c r="D278" s="14">
        <v>37259</v>
      </c>
      <c r="E278" s="14">
        <v>36323</v>
      </c>
    </row>
  </sheetData>
  <sortState ref="B227:D237">
    <sortCondition descending="1" ref="D227"/>
  </sortState>
  <mergeCells count="35">
    <mergeCell ref="B39:N39"/>
    <mergeCell ref="B8:N8"/>
    <mergeCell ref="B2:N2"/>
    <mergeCell ref="B265:L265"/>
    <mergeCell ref="B110:E110"/>
    <mergeCell ref="B70:M70"/>
    <mergeCell ref="B106:M106"/>
    <mergeCell ref="B155:N155"/>
    <mergeCell ref="B129:G129"/>
    <mergeCell ref="B136:G136"/>
    <mergeCell ref="B143:G143"/>
    <mergeCell ref="B149:G149"/>
    <mergeCell ref="B101:K101"/>
    <mergeCell ref="B250:B251"/>
    <mergeCell ref="C250:E250"/>
    <mergeCell ref="F250:H250"/>
    <mergeCell ref="B176:I176"/>
    <mergeCell ref="B160:I160"/>
    <mergeCell ref="B168:I168"/>
    <mergeCell ref="B232:G232"/>
    <mergeCell ref="B182:H182"/>
    <mergeCell ref="I184:J184"/>
    <mergeCell ref="I183:N183"/>
    <mergeCell ref="B216:B217"/>
    <mergeCell ref="C216:D216"/>
    <mergeCell ref="E216:F216"/>
    <mergeCell ref="B249:L249"/>
    <mergeCell ref="K184:L184"/>
    <mergeCell ref="M184:N184"/>
    <mergeCell ref="B233:B234"/>
    <mergeCell ref="C233:D233"/>
    <mergeCell ref="E233:F233"/>
    <mergeCell ref="B215:F215"/>
    <mergeCell ref="B183:B185"/>
    <mergeCell ref="C183:H18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workbookViewId="0"/>
  </sheetViews>
  <sheetFormatPr defaultRowHeight="14.4" x14ac:dyDescent="0.3"/>
  <cols>
    <col min="1" max="1" width="3.44140625" customWidth="1"/>
    <col min="2" max="2" width="35.6640625" style="117" customWidth="1"/>
    <col min="3" max="13" width="11.44140625" customWidth="1"/>
  </cols>
  <sheetData>
    <row r="1" spans="1:13" ht="18" customHeight="1" thickBot="1" x14ac:dyDescent="0.35">
      <c r="A1" s="4"/>
      <c r="B1" s="115"/>
      <c r="C1" s="4"/>
      <c r="D1" s="4"/>
      <c r="E1" s="4"/>
      <c r="F1" s="4"/>
      <c r="G1" s="4"/>
      <c r="H1" s="4"/>
      <c r="I1" s="3"/>
      <c r="J1" s="3"/>
      <c r="K1" s="3"/>
    </row>
    <row r="2" spans="1:13" ht="22.5" customHeight="1" thickBot="1" x14ac:dyDescent="0.35">
      <c r="A2" s="48"/>
      <c r="B2" s="126" t="s">
        <v>447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18" customHeight="1" thickBot="1" x14ac:dyDescent="0.35">
      <c r="A3" s="48"/>
      <c r="B3" s="10" t="s">
        <v>250</v>
      </c>
      <c r="C3" s="7">
        <v>2011</v>
      </c>
      <c r="D3" s="7">
        <v>2012</v>
      </c>
      <c r="E3" s="7">
        <v>2013</v>
      </c>
      <c r="F3" s="7">
        <v>2014</v>
      </c>
      <c r="G3" s="7">
        <v>2015</v>
      </c>
      <c r="H3" s="7">
        <v>2016</v>
      </c>
      <c r="I3" s="7">
        <v>2017</v>
      </c>
      <c r="J3" s="7">
        <v>2018</v>
      </c>
      <c r="K3" s="7">
        <v>2019</v>
      </c>
      <c r="L3" s="7">
        <v>2020</v>
      </c>
      <c r="M3" s="11">
        <v>2021</v>
      </c>
    </row>
    <row r="4" spans="1:13" ht="18" customHeight="1" thickBot="1" x14ac:dyDescent="0.35">
      <c r="A4" s="48"/>
      <c r="B4" s="5" t="s">
        <v>269</v>
      </c>
      <c r="C4" s="26">
        <v>5906.226999999999</v>
      </c>
      <c r="D4" s="26">
        <v>8055.8292830000009</v>
      </c>
      <c r="E4" s="26">
        <v>8633.2528230000044</v>
      </c>
      <c r="F4" s="26">
        <v>9601.4743098000017</v>
      </c>
      <c r="G4" s="26">
        <v>10386.388334000003</v>
      </c>
      <c r="H4" s="26">
        <v>13428.678001763283</v>
      </c>
      <c r="I4" s="26">
        <v>15080.526258680307</v>
      </c>
      <c r="J4" s="26">
        <v>17703.29834190054</v>
      </c>
      <c r="K4" s="26">
        <v>19509.489157739408</v>
      </c>
      <c r="L4" s="26">
        <v>23776.868716618632</v>
      </c>
      <c r="M4" s="26">
        <v>26530.237327715353</v>
      </c>
    </row>
    <row r="5" spans="1:13" ht="18" customHeight="1" thickBot="1" x14ac:dyDescent="0.35">
      <c r="A5" s="48"/>
      <c r="B5" s="5" t="s">
        <v>270</v>
      </c>
      <c r="C5" s="26">
        <v>2447102.213</v>
      </c>
      <c r="D5" s="26">
        <v>3044869.1623153896</v>
      </c>
      <c r="E5" s="26">
        <v>3066986.3978644242</v>
      </c>
      <c r="F5" s="26">
        <v>3401655.3740358222</v>
      </c>
      <c r="G5" s="26">
        <v>3718045.3525699279</v>
      </c>
      <c r="H5" s="26">
        <v>4695934.9200709639</v>
      </c>
      <c r="I5" s="26">
        <v>5571306.7982219253</v>
      </c>
      <c r="J5" s="26">
        <v>6436431.3043590104</v>
      </c>
      <c r="K5" s="26">
        <v>7069382.859555413</v>
      </c>
      <c r="L5" s="26">
        <v>7838546.9908677833</v>
      </c>
      <c r="M5" s="26">
        <v>8181085.6760859061</v>
      </c>
    </row>
    <row r="6" spans="1:13" ht="18" customHeight="1" thickBot="1" x14ac:dyDescent="0.35">
      <c r="A6" s="48"/>
      <c r="B6" s="5" t="s">
        <v>271</v>
      </c>
      <c r="C6" s="14">
        <v>488909</v>
      </c>
      <c r="D6" s="14">
        <v>644568.94999999995</v>
      </c>
      <c r="E6" s="14">
        <v>689275.44</v>
      </c>
      <c r="F6" s="14">
        <v>699594.2318290429</v>
      </c>
      <c r="G6" s="14">
        <v>745340.67999999993</v>
      </c>
      <c r="H6" s="14">
        <v>983488.18496338243</v>
      </c>
      <c r="I6" s="14">
        <v>1102126.1693406489</v>
      </c>
      <c r="J6" s="14">
        <v>1295809</v>
      </c>
      <c r="K6" s="14">
        <v>1394061</v>
      </c>
      <c r="L6" s="14">
        <v>1663332</v>
      </c>
      <c r="M6" s="14">
        <v>1777549.0221569231</v>
      </c>
    </row>
    <row r="7" spans="1:13" ht="18" customHeight="1" thickBot="1" x14ac:dyDescent="0.35">
      <c r="A7" s="48"/>
      <c r="B7" s="5" t="s">
        <v>272</v>
      </c>
      <c r="C7" s="14">
        <v>798906</v>
      </c>
      <c r="D7" s="14">
        <v>1054173.5</v>
      </c>
      <c r="E7" s="14">
        <v>1123361.28</v>
      </c>
      <c r="F7" s="14">
        <v>1114173.6036580857</v>
      </c>
      <c r="G7" s="14">
        <v>1151753.5000000002</v>
      </c>
      <c r="H7" s="14">
        <v>1470382.0236292148</v>
      </c>
      <c r="I7" s="14">
        <v>1691898.9833191582</v>
      </c>
      <c r="J7" s="14">
        <v>1933158.5</v>
      </c>
      <c r="K7" s="14">
        <v>2137122.2999999998</v>
      </c>
      <c r="L7" s="14">
        <v>2672287.2420000001</v>
      </c>
      <c r="M7" s="14">
        <v>2919817.8721569232</v>
      </c>
    </row>
    <row r="8" spans="1:13" ht="18" customHeight="1" x14ac:dyDescent="0.3">
      <c r="A8" s="3"/>
      <c r="B8" s="116"/>
      <c r="C8" s="3"/>
      <c r="D8" s="3"/>
      <c r="E8" s="3"/>
      <c r="F8" s="3"/>
      <c r="G8" s="3"/>
      <c r="H8" s="3"/>
      <c r="I8" s="3"/>
      <c r="J8" s="3"/>
      <c r="K8" s="3"/>
    </row>
    <row r="9" spans="1:13" ht="22.5" customHeight="1" thickBot="1" x14ac:dyDescent="0.35">
      <c r="A9" s="48"/>
      <c r="B9" s="126" t="s">
        <v>449</v>
      </c>
      <c r="C9" s="127"/>
      <c r="D9" s="127"/>
      <c r="E9" s="127"/>
      <c r="F9" s="127"/>
      <c r="G9" s="127"/>
      <c r="H9" s="127"/>
    </row>
    <row r="10" spans="1:13" ht="18" customHeight="1" thickBot="1" x14ac:dyDescent="0.35">
      <c r="A10" s="48"/>
      <c r="B10" s="10" t="s">
        <v>250</v>
      </c>
      <c r="C10" s="7">
        <v>2016</v>
      </c>
      <c r="D10" s="7">
        <v>2017</v>
      </c>
      <c r="E10" s="7">
        <v>2018</v>
      </c>
      <c r="F10" s="7">
        <v>2019</v>
      </c>
      <c r="G10" s="7">
        <v>2020</v>
      </c>
      <c r="H10" s="11">
        <v>2021</v>
      </c>
    </row>
    <row r="11" spans="1:13" ht="18" customHeight="1" thickBot="1" x14ac:dyDescent="0.35">
      <c r="A11" s="48"/>
      <c r="B11" s="5" t="s">
        <v>192</v>
      </c>
      <c r="C11" s="14">
        <v>349.70165098430749</v>
      </c>
      <c r="D11" s="14">
        <v>369.43716039187274</v>
      </c>
      <c r="E11" s="14">
        <v>363.57243605419728</v>
      </c>
      <c r="F11" s="14">
        <v>362.35612334067656</v>
      </c>
      <c r="G11" s="14">
        <v>329.67112214356081</v>
      </c>
      <c r="H11" s="14">
        <v>308.36835626567756</v>
      </c>
    </row>
    <row r="12" spans="1:13" ht="18" customHeight="1" x14ac:dyDescent="0.3">
      <c r="A12" s="3"/>
      <c r="B12" s="116"/>
      <c r="C12" s="3"/>
      <c r="D12" s="3"/>
      <c r="E12" s="3"/>
      <c r="F12" s="3"/>
      <c r="G12" s="3"/>
      <c r="H12" s="3"/>
      <c r="I12" s="3"/>
      <c r="J12" s="3"/>
      <c r="K12" s="3"/>
    </row>
    <row r="13" spans="1:13" ht="22.5" customHeight="1" thickBot="1" x14ac:dyDescent="0.35">
      <c r="A13" s="48"/>
      <c r="B13" s="155" t="s">
        <v>500</v>
      </c>
      <c r="C13" s="156"/>
      <c r="D13" s="156"/>
      <c r="E13" s="156"/>
      <c r="F13" s="156"/>
      <c r="G13" s="156"/>
      <c r="H13" s="3"/>
    </row>
    <row r="14" spans="1:13" ht="22.5" customHeight="1" thickBot="1" x14ac:dyDescent="0.35">
      <c r="A14" s="48"/>
      <c r="B14" s="160" t="s">
        <v>273</v>
      </c>
      <c r="C14" s="147">
        <v>2020</v>
      </c>
      <c r="D14" s="148"/>
      <c r="E14" s="149">
        <v>2021</v>
      </c>
      <c r="F14" s="150"/>
      <c r="G14" s="3"/>
      <c r="H14" s="3"/>
    </row>
    <row r="15" spans="1:13" ht="18" customHeight="1" thickBot="1" x14ac:dyDescent="0.35">
      <c r="A15" s="48"/>
      <c r="B15" s="161"/>
      <c r="C15" s="17" t="s">
        <v>225</v>
      </c>
      <c r="D15" s="17" t="s">
        <v>207</v>
      </c>
      <c r="E15" s="17" t="s">
        <v>225</v>
      </c>
      <c r="F15" s="17" t="s">
        <v>207</v>
      </c>
      <c r="G15" s="3"/>
      <c r="H15" s="3"/>
    </row>
    <row r="16" spans="1:13" ht="18" customHeight="1" thickBot="1" x14ac:dyDescent="0.35">
      <c r="A16" s="48"/>
      <c r="B16" s="12" t="s">
        <v>1</v>
      </c>
      <c r="C16" s="13">
        <v>1663332</v>
      </c>
      <c r="D16" s="41">
        <v>1.0000000000000002</v>
      </c>
      <c r="E16" s="13">
        <v>1777549.0221569231</v>
      </c>
      <c r="F16" s="41">
        <v>1.0000000000000002</v>
      </c>
      <c r="G16" s="3"/>
      <c r="H16" s="3"/>
    </row>
    <row r="17" spans="1:11" ht="18" customHeight="1" thickBot="1" x14ac:dyDescent="0.35">
      <c r="A17" s="48"/>
      <c r="B17" s="5" t="s">
        <v>193</v>
      </c>
      <c r="C17" s="16">
        <v>885493</v>
      </c>
      <c r="D17" s="15">
        <v>0.53236094778432685</v>
      </c>
      <c r="E17" s="16">
        <v>1008383.9099999999</v>
      </c>
      <c r="F17" s="15">
        <v>0.56728894530087348</v>
      </c>
      <c r="G17" s="3"/>
      <c r="H17" s="3"/>
    </row>
    <row r="18" spans="1:11" ht="18" customHeight="1" thickBot="1" x14ac:dyDescent="0.35">
      <c r="A18" s="48"/>
      <c r="B18" s="5" t="s">
        <v>194</v>
      </c>
      <c r="C18" s="16">
        <v>620002</v>
      </c>
      <c r="D18" s="15">
        <v>0.37274699218195767</v>
      </c>
      <c r="E18" s="16">
        <v>603010.69999999995</v>
      </c>
      <c r="F18" s="15">
        <v>0.33923717010532373</v>
      </c>
      <c r="G18" s="3"/>
      <c r="H18" s="3"/>
    </row>
    <row r="19" spans="1:11" ht="18" customHeight="1" thickBot="1" x14ac:dyDescent="0.35">
      <c r="A19" s="48"/>
      <c r="B19" s="5" t="s">
        <v>195</v>
      </c>
      <c r="C19" s="16">
        <v>45513</v>
      </c>
      <c r="D19" s="15">
        <v>2.7362546984005597E-2</v>
      </c>
      <c r="E19" s="16">
        <v>48147</v>
      </c>
      <c r="F19" s="15">
        <v>2.7086172814281773E-2</v>
      </c>
      <c r="G19" s="3"/>
      <c r="H19" s="3"/>
    </row>
    <row r="20" spans="1:11" ht="18" customHeight="1" thickBot="1" x14ac:dyDescent="0.35">
      <c r="A20" s="48"/>
      <c r="B20" s="5" t="s">
        <v>196</v>
      </c>
      <c r="C20" s="16">
        <v>40535</v>
      </c>
      <c r="D20" s="15">
        <v>2.4369759013834882E-2</v>
      </c>
      <c r="E20" s="16">
        <v>46559.99</v>
      </c>
      <c r="F20" s="15">
        <v>2.6193364807178664E-2</v>
      </c>
      <c r="G20" s="3"/>
      <c r="H20" s="3"/>
    </row>
    <row r="21" spans="1:11" ht="18" customHeight="1" thickBot="1" x14ac:dyDescent="0.35">
      <c r="A21" s="48"/>
      <c r="B21" s="5" t="s">
        <v>198</v>
      </c>
      <c r="C21" s="16">
        <v>24556</v>
      </c>
      <c r="D21" s="15">
        <v>1.4763138086683837E-2</v>
      </c>
      <c r="E21" s="16">
        <v>31511.582156923076</v>
      </c>
      <c r="F21" s="15">
        <v>1.7727546055909121E-2</v>
      </c>
      <c r="G21" s="3"/>
      <c r="H21" s="3"/>
    </row>
    <row r="22" spans="1:11" ht="18" customHeight="1" thickBot="1" x14ac:dyDescent="0.35">
      <c r="A22" s="48"/>
      <c r="B22" s="5" t="s">
        <v>197</v>
      </c>
      <c r="C22" s="16">
        <v>17074</v>
      </c>
      <c r="D22" s="15">
        <v>1.0264938088126724E-2</v>
      </c>
      <c r="E22" s="16">
        <v>28091</v>
      </c>
      <c r="F22" s="15">
        <v>1.580322098004007E-2</v>
      </c>
      <c r="G22" s="3"/>
      <c r="H22" s="3"/>
    </row>
    <row r="23" spans="1:11" ht="18" customHeight="1" thickBot="1" x14ac:dyDescent="0.35">
      <c r="A23" s="48"/>
      <c r="B23" s="5" t="s">
        <v>199</v>
      </c>
      <c r="C23" s="16">
        <v>15029</v>
      </c>
      <c r="D23" s="15">
        <v>9.0354781847520518E-3</v>
      </c>
      <c r="E23" s="16">
        <v>9360</v>
      </c>
      <c r="F23" s="15">
        <v>5.2656775612536068E-3</v>
      </c>
      <c r="G23" s="3"/>
      <c r="H23" s="3"/>
    </row>
    <row r="24" spans="1:11" ht="18" customHeight="1" thickBot="1" x14ac:dyDescent="0.35">
      <c r="A24" s="48"/>
      <c r="B24" s="5" t="s">
        <v>201</v>
      </c>
      <c r="C24" s="16">
        <v>9828</v>
      </c>
      <c r="D24" s="15">
        <v>5.9086219708392555E-3</v>
      </c>
      <c r="E24" s="16">
        <v>1923</v>
      </c>
      <c r="F24" s="15">
        <v>1.0818267040908851E-3</v>
      </c>
      <c r="G24" s="3"/>
      <c r="H24" s="3"/>
    </row>
    <row r="25" spans="1:11" ht="18" customHeight="1" thickBot="1" x14ac:dyDescent="0.35">
      <c r="A25" s="48"/>
      <c r="B25" s="5" t="s">
        <v>200</v>
      </c>
      <c r="C25" s="16">
        <v>5290</v>
      </c>
      <c r="D25" s="15">
        <v>3.1803632708322814E-3</v>
      </c>
      <c r="E25" s="16">
        <v>450.84000000000003</v>
      </c>
      <c r="F25" s="15">
        <v>2.5363013586704875E-4</v>
      </c>
      <c r="G25" s="3"/>
      <c r="H25" s="3"/>
    </row>
    <row r="26" spans="1:11" ht="18" customHeight="1" thickBot="1" x14ac:dyDescent="0.35">
      <c r="A26" s="48"/>
      <c r="B26" s="5" t="s">
        <v>202</v>
      </c>
      <c r="C26" s="16">
        <v>12</v>
      </c>
      <c r="D26" s="15">
        <v>1.2333497779970399E-5</v>
      </c>
      <c r="E26" s="16">
        <v>111</v>
      </c>
      <c r="F26" s="15">
        <v>6.5697748770755175E-5</v>
      </c>
      <c r="G26" s="3"/>
      <c r="H26" s="3"/>
    </row>
    <row r="27" spans="1:11" ht="18" customHeight="1" x14ac:dyDescent="0.3">
      <c r="A27" s="3"/>
      <c r="B27" s="116"/>
      <c r="C27" s="3"/>
      <c r="D27" s="3"/>
      <c r="E27" s="3"/>
      <c r="F27" s="3"/>
      <c r="G27" s="3"/>
      <c r="H27" s="3"/>
      <c r="I27" s="3"/>
      <c r="J27" s="3"/>
      <c r="K27" s="3"/>
    </row>
    <row r="28" spans="1:11" ht="22.5" customHeight="1" thickBot="1" x14ac:dyDescent="0.35">
      <c r="A28" s="6"/>
      <c r="B28" s="126" t="s">
        <v>450</v>
      </c>
      <c r="C28" s="127"/>
      <c r="D28" s="127"/>
      <c r="E28" s="127"/>
    </row>
    <row r="29" spans="1:11" ht="21" thickBot="1" x14ac:dyDescent="0.35">
      <c r="A29" s="6"/>
      <c r="B29" s="88" t="s">
        <v>365</v>
      </c>
      <c r="C29" s="7">
        <v>2019</v>
      </c>
      <c r="D29" s="7">
        <v>2020</v>
      </c>
      <c r="E29" s="11">
        <v>2021</v>
      </c>
    </row>
    <row r="30" spans="1:11" ht="18" customHeight="1" thickBot="1" x14ac:dyDescent="0.35">
      <c r="A30" s="6"/>
      <c r="B30" s="5" t="s">
        <v>366</v>
      </c>
      <c r="C30" s="14">
        <v>1527</v>
      </c>
      <c r="D30" s="14">
        <v>2043</v>
      </c>
      <c r="E30" s="56">
        <v>1643</v>
      </c>
    </row>
    <row r="31" spans="1:11" ht="18" customHeight="1" thickBot="1" x14ac:dyDescent="0.35">
      <c r="A31" s="6"/>
      <c r="B31" s="5" t="s">
        <v>367</v>
      </c>
      <c r="C31" s="14">
        <v>31.728622496454992</v>
      </c>
      <c r="D31" s="14">
        <v>32.71951556415425</v>
      </c>
      <c r="E31" s="56">
        <v>23.594077825748915</v>
      </c>
    </row>
    <row r="32" spans="1:11" ht="18" customHeight="1" thickBot="1" x14ac:dyDescent="0.35">
      <c r="A32" s="6"/>
      <c r="B32" s="5" t="s">
        <v>368</v>
      </c>
      <c r="C32" s="14">
        <v>689.74330975769669</v>
      </c>
      <c r="D32" s="14">
        <v>650.43358928572195</v>
      </c>
      <c r="E32" s="56">
        <v>653.36922702373988</v>
      </c>
    </row>
    <row r="33" spans="1:11" ht="18" customHeight="1" x14ac:dyDescent="0.3">
      <c r="A33" s="6"/>
    </row>
    <row r="34" spans="1:11" ht="18" customHeight="1" x14ac:dyDescent="0.3">
      <c r="A34" s="3"/>
      <c r="B34" s="116"/>
      <c r="C34" s="3"/>
      <c r="D34" s="3"/>
      <c r="E34" s="3"/>
      <c r="F34" s="3"/>
      <c r="G34" s="3"/>
      <c r="H34" s="3"/>
      <c r="I34" s="3"/>
      <c r="J34" s="3"/>
      <c r="K34" s="3"/>
    </row>
    <row r="35" spans="1:11" ht="22.5" customHeight="1" thickBot="1" x14ac:dyDescent="0.35">
      <c r="A35" s="6"/>
      <c r="B35" s="85" t="s">
        <v>501</v>
      </c>
      <c r="C35" s="84"/>
      <c r="D35" s="84"/>
      <c r="E35" s="84"/>
    </row>
    <row r="36" spans="1:11" ht="18" customHeight="1" thickBot="1" x14ac:dyDescent="0.35">
      <c r="A36" s="6"/>
      <c r="B36" s="10" t="s">
        <v>274</v>
      </c>
      <c r="C36" s="7">
        <v>2019</v>
      </c>
      <c r="D36" s="7">
        <v>2020</v>
      </c>
      <c r="E36" s="11">
        <v>2021</v>
      </c>
    </row>
    <row r="37" spans="1:11" ht="18" customHeight="1" thickBot="1" x14ac:dyDescent="0.35">
      <c r="A37" s="6"/>
      <c r="B37" s="5" t="s">
        <v>366</v>
      </c>
      <c r="C37" s="14">
        <v>53</v>
      </c>
      <c r="D37" s="14">
        <v>95</v>
      </c>
      <c r="E37" s="56">
        <v>108</v>
      </c>
    </row>
    <row r="38" spans="1:11" ht="18" customHeight="1" thickBot="1" x14ac:dyDescent="0.35">
      <c r="A38" s="6"/>
      <c r="B38" s="5" t="s">
        <v>367</v>
      </c>
      <c r="C38" s="14">
        <v>27.262759804594289</v>
      </c>
      <c r="D38" s="14">
        <v>26.240971198841027</v>
      </c>
      <c r="E38" s="56">
        <v>17.619131461781414</v>
      </c>
    </row>
    <row r="39" spans="1:11" ht="18" customHeight="1" thickBot="1" x14ac:dyDescent="0.35">
      <c r="A39" s="6"/>
      <c r="B39" s="5" t="s">
        <v>368</v>
      </c>
      <c r="C39" s="14">
        <v>547.40750943396256</v>
      </c>
      <c r="D39" s="14">
        <v>544.70031578947442</v>
      </c>
      <c r="E39" s="56">
        <v>550.76129629629588</v>
      </c>
    </row>
    <row r="40" spans="1:11" ht="18" customHeight="1" x14ac:dyDescent="0.3">
      <c r="A40" s="6"/>
    </row>
    <row r="41" spans="1:11" ht="18" customHeight="1" x14ac:dyDescent="0.3">
      <c r="A41" s="3"/>
      <c r="B41" s="116"/>
      <c r="C41" s="3"/>
      <c r="D41" s="3"/>
      <c r="E41" s="3"/>
      <c r="F41" s="3"/>
      <c r="G41" s="3"/>
      <c r="H41" s="3"/>
      <c r="I41" s="3"/>
      <c r="J41" s="3"/>
      <c r="K41" s="3"/>
    </row>
    <row r="42" spans="1:11" ht="26.25" customHeight="1" thickBot="1" x14ac:dyDescent="0.35">
      <c r="A42" s="6"/>
      <c r="B42" s="157" t="s">
        <v>451</v>
      </c>
      <c r="C42" s="158"/>
      <c r="D42" s="158"/>
      <c r="E42" s="158"/>
      <c r="F42" s="158"/>
      <c r="G42" s="158"/>
      <c r="H42" s="159"/>
      <c r="I42" s="8"/>
      <c r="J42" s="3"/>
      <c r="K42" s="3"/>
    </row>
    <row r="43" spans="1:11" ht="18" customHeight="1" thickBot="1" x14ac:dyDescent="0.35">
      <c r="A43" s="6"/>
      <c r="B43" s="10" t="s">
        <v>49</v>
      </c>
      <c r="C43" s="7">
        <v>2017</v>
      </c>
      <c r="D43" s="7">
        <v>2018</v>
      </c>
      <c r="E43" s="7">
        <v>2019</v>
      </c>
      <c r="F43" s="7">
        <v>2020</v>
      </c>
      <c r="G43" s="11">
        <v>2021</v>
      </c>
      <c r="H43" s="9"/>
      <c r="I43" s="3"/>
      <c r="J43" s="3"/>
      <c r="K43" s="3"/>
    </row>
    <row r="44" spans="1:11" ht="18" customHeight="1" thickBot="1" x14ac:dyDescent="0.35">
      <c r="A44" s="6"/>
      <c r="B44" s="12" t="s">
        <v>50</v>
      </c>
      <c r="C44" s="13">
        <v>12551</v>
      </c>
      <c r="D44" s="13">
        <v>12973</v>
      </c>
      <c r="E44" s="13">
        <v>13453</v>
      </c>
      <c r="F44" s="13">
        <v>13239</v>
      </c>
      <c r="G44" s="13">
        <v>14797</v>
      </c>
      <c r="H44" s="3"/>
      <c r="I44" s="3"/>
      <c r="J44" s="3"/>
      <c r="K44" s="3"/>
    </row>
    <row r="45" spans="1:11" ht="18" customHeight="1" thickBot="1" x14ac:dyDescent="0.35">
      <c r="A45" s="6"/>
      <c r="B45" s="18" t="s">
        <v>51</v>
      </c>
      <c r="C45" s="19">
        <v>4532</v>
      </c>
      <c r="D45" s="19">
        <v>4648</v>
      </c>
      <c r="E45" s="19">
        <v>4710</v>
      </c>
      <c r="F45" s="19">
        <v>5803</v>
      </c>
      <c r="G45" s="19">
        <v>7236</v>
      </c>
      <c r="H45" s="3"/>
      <c r="I45" s="3"/>
      <c r="J45" s="3"/>
      <c r="K45" s="3"/>
    </row>
    <row r="46" spans="1:11" ht="18" customHeight="1" thickBot="1" x14ac:dyDescent="0.35">
      <c r="A46" s="6"/>
      <c r="B46" s="5" t="s">
        <v>52</v>
      </c>
      <c r="C46" s="14">
        <v>298</v>
      </c>
      <c r="D46" s="14">
        <v>298</v>
      </c>
      <c r="E46" s="14">
        <v>298</v>
      </c>
      <c r="F46" s="14">
        <v>298</v>
      </c>
      <c r="G46" s="14">
        <v>298</v>
      </c>
      <c r="H46" s="3"/>
      <c r="I46" s="3"/>
      <c r="J46" s="3"/>
      <c r="K46" s="3"/>
    </row>
    <row r="47" spans="1:11" ht="18" customHeight="1" thickBot="1" x14ac:dyDescent="0.35">
      <c r="A47" s="6"/>
      <c r="B47" s="5" t="s">
        <v>53</v>
      </c>
      <c r="C47" s="14">
        <v>58</v>
      </c>
      <c r="D47" s="14">
        <v>100</v>
      </c>
      <c r="E47" s="14">
        <v>20</v>
      </c>
      <c r="F47" s="14">
        <v>20</v>
      </c>
      <c r="G47" s="14">
        <v>0</v>
      </c>
      <c r="H47" s="3"/>
      <c r="I47" s="3"/>
      <c r="J47" s="3"/>
      <c r="K47" s="3"/>
    </row>
    <row r="48" spans="1:11" ht="18" customHeight="1" thickBot="1" x14ac:dyDescent="0.35">
      <c r="A48" s="6"/>
      <c r="B48" s="5" t="s">
        <v>54</v>
      </c>
      <c r="C48" s="14">
        <v>366</v>
      </c>
      <c r="D48" s="14">
        <v>369</v>
      </c>
      <c r="E48" s="14">
        <v>424</v>
      </c>
      <c r="F48" s="14">
        <v>421</v>
      </c>
      <c r="G48" s="14">
        <v>398</v>
      </c>
      <c r="H48" s="3"/>
      <c r="I48" s="3"/>
      <c r="J48" s="3"/>
      <c r="K48" s="3"/>
    </row>
    <row r="49" spans="1:11" ht="18" customHeight="1" thickBot="1" x14ac:dyDescent="0.35">
      <c r="A49" s="6"/>
      <c r="B49" s="5" t="s">
        <v>55</v>
      </c>
      <c r="C49" s="14">
        <v>3810</v>
      </c>
      <c r="D49" s="14">
        <v>3881</v>
      </c>
      <c r="E49" s="14">
        <v>3968</v>
      </c>
      <c r="F49" s="14">
        <v>5064</v>
      </c>
      <c r="G49" s="14">
        <v>6540</v>
      </c>
      <c r="H49" s="3"/>
      <c r="I49" s="3"/>
      <c r="J49" s="3"/>
      <c r="K49" s="3"/>
    </row>
    <row r="50" spans="1:11" ht="18" customHeight="1" x14ac:dyDescent="0.3">
      <c r="A50" s="3"/>
      <c r="B50" s="116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3">
      <c r="A51" s="3"/>
      <c r="B51" s="116"/>
      <c r="C51" s="3"/>
      <c r="D51" s="3"/>
      <c r="E51" s="3"/>
      <c r="F51" s="3"/>
      <c r="G51" s="3"/>
      <c r="H51" s="3"/>
      <c r="I51" s="3"/>
      <c r="J51" s="3"/>
      <c r="K51" s="3"/>
    </row>
  </sheetData>
  <mergeCells count="8">
    <mergeCell ref="B42:H42"/>
    <mergeCell ref="B2:M2"/>
    <mergeCell ref="B9:H9"/>
    <mergeCell ref="B13:G13"/>
    <mergeCell ref="B14:B15"/>
    <mergeCell ref="C14:D14"/>
    <mergeCell ref="E14:F14"/>
    <mergeCell ref="B28:E2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showGridLines="0" topLeftCell="A31" workbookViewId="0">
      <selection activeCell="A31" sqref="A31"/>
    </sheetView>
  </sheetViews>
  <sheetFormatPr defaultRowHeight="14.4" x14ac:dyDescent="0.3"/>
  <cols>
    <col min="1" max="1" width="3.44140625" customWidth="1"/>
    <col min="2" max="2" width="35.6640625" customWidth="1"/>
    <col min="3" max="13" width="11.44140625" customWidth="1"/>
  </cols>
  <sheetData>
    <row r="1" spans="1:13" ht="18" customHeight="1" thickBot="1" x14ac:dyDescent="0.35">
      <c r="A1" s="4"/>
      <c r="B1" s="4"/>
      <c r="C1" s="4"/>
      <c r="D1" s="4"/>
      <c r="E1" s="4"/>
      <c r="F1" s="4"/>
      <c r="G1" s="4"/>
      <c r="H1" s="4"/>
      <c r="I1" s="3"/>
      <c r="J1" s="3"/>
      <c r="K1" s="3"/>
    </row>
    <row r="2" spans="1:13" ht="22.5" customHeight="1" thickBot="1" x14ac:dyDescent="0.35">
      <c r="A2" s="6"/>
      <c r="B2" s="121" t="s">
        <v>498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18" customHeight="1" thickBot="1" x14ac:dyDescent="0.35">
      <c r="A3" s="6"/>
      <c r="B3" s="10" t="s">
        <v>94</v>
      </c>
      <c r="C3" s="7">
        <v>2011</v>
      </c>
      <c r="D3" s="7">
        <v>2012</v>
      </c>
      <c r="E3" s="7">
        <v>2013</v>
      </c>
      <c r="F3" s="7">
        <v>2014</v>
      </c>
      <c r="G3" s="7">
        <v>2015</v>
      </c>
      <c r="H3" s="7">
        <v>2016</v>
      </c>
      <c r="I3" s="7">
        <v>2017</v>
      </c>
      <c r="J3" s="7">
        <v>2018</v>
      </c>
      <c r="K3" s="7">
        <v>2019</v>
      </c>
      <c r="L3" s="7">
        <v>2020</v>
      </c>
      <c r="M3" s="11">
        <v>2021</v>
      </c>
    </row>
    <row r="4" spans="1:13" ht="18" customHeight="1" thickBot="1" x14ac:dyDescent="0.35">
      <c r="A4" s="6"/>
      <c r="B4" s="5" t="s">
        <v>258</v>
      </c>
      <c r="C4" s="14">
        <v>40809</v>
      </c>
      <c r="D4" s="14">
        <v>39870</v>
      </c>
      <c r="E4" s="14">
        <v>38836</v>
      </c>
      <c r="F4" s="14">
        <v>39534</v>
      </c>
      <c r="G4" s="14">
        <v>40596</v>
      </c>
      <c r="H4" s="14">
        <v>40934</v>
      </c>
      <c r="I4" s="14">
        <v>40663</v>
      </c>
      <c r="J4" s="14">
        <v>40298</v>
      </c>
      <c r="K4" s="14">
        <v>40617</v>
      </c>
      <c r="L4" s="14">
        <v>40130</v>
      </c>
      <c r="M4" s="14">
        <v>39737</v>
      </c>
    </row>
    <row r="5" spans="1:13" ht="18" customHeigh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22.5" customHeight="1" thickBot="1" x14ac:dyDescent="0.35">
      <c r="A6" s="6"/>
      <c r="B6" s="155" t="s">
        <v>461</v>
      </c>
      <c r="C6" s="156"/>
      <c r="D6" s="156"/>
      <c r="E6" s="156"/>
    </row>
    <row r="7" spans="1:13" ht="18" customHeight="1" thickBot="1" x14ac:dyDescent="0.35">
      <c r="A7" s="6"/>
      <c r="B7" s="10" t="s">
        <v>174</v>
      </c>
      <c r="C7" s="7">
        <v>2019</v>
      </c>
      <c r="D7" s="7">
        <v>2020</v>
      </c>
      <c r="E7" s="11">
        <v>2021</v>
      </c>
    </row>
    <row r="8" spans="1:13" ht="18" customHeight="1" thickBot="1" x14ac:dyDescent="0.35">
      <c r="A8" s="6"/>
      <c r="B8" s="12" t="s">
        <v>191</v>
      </c>
      <c r="C8" s="13">
        <v>20040</v>
      </c>
      <c r="D8" s="13">
        <v>21021</v>
      </c>
      <c r="E8" s="13">
        <v>20554</v>
      </c>
    </row>
    <row r="9" spans="1:13" ht="18" customHeight="1" thickBot="1" x14ac:dyDescent="0.35">
      <c r="A9" s="6"/>
      <c r="B9" s="5" t="s">
        <v>175</v>
      </c>
      <c r="C9" s="16">
        <v>2217</v>
      </c>
      <c r="D9" s="16">
        <v>2204</v>
      </c>
      <c r="E9" s="16">
        <v>2201</v>
      </c>
    </row>
    <row r="10" spans="1:13" ht="18" customHeight="1" thickBot="1" x14ac:dyDescent="0.35">
      <c r="A10" s="6"/>
      <c r="B10" s="5" t="s">
        <v>176</v>
      </c>
      <c r="C10" s="16">
        <v>1915</v>
      </c>
      <c r="D10" s="16">
        <v>1702</v>
      </c>
      <c r="E10" s="16">
        <v>1580</v>
      </c>
    </row>
    <row r="11" spans="1:13" ht="18" customHeight="1" thickBot="1" x14ac:dyDescent="0.35">
      <c r="A11" s="6"/>
      <c r="B11" s="5" t="s">
        <v>177</v>
      </c>
      <c r="C11" s="16">
        <v>8728</v>
      </c>
      <c r="D11" s="16">
        <v>8705</v>
      </c>
      <c r="E11" s="16">
        <v>8558</v>
      </c>
    </row>
    <row r="12" spans="1:13" ht="18" customHeight="1" thickBot="1" x14ac:dyDescent="0.35">
      <c r="A12" s="6"/>
      <c r="B12" s="5" t="s">
        <v>181</v>
      </c>
      <c r="C12" s="16">
        <v>16</v>
      </c>
      <c r="D12" s="16">
        <v>17</v>
      </c>
      <c r="E12" s="16">
        <v>11</v>
      </c>
    </row>
    <row r="13" spans="1:13" ht="18" customHeight="1" thickBot="1" x14ac:dyDescent="0.35">
      <c r="A13" s="6"/>
      <c r="B13" s="5" t="s">
        <v>178</v>
      </c>
      <c r="C13" s="16">
        <v>1</v>
      </c>
      <c r="D13" s="16">
        <v>11</v>
      </c>
      <c r="E13" s="16">
        <v>0</v>
      </c>
    </row>
    <row r="14" spans="1:13" ht="18" customHeight="1" thickBot="1" x14ac:dyDescent="0.35">
      <c r="A14" s="6"/>
      <c r="B14" s="5" t="s">
        <v>179</v>
      </c>
      <c r="C14" s="16">
        <v>706</v>
      </c>
      <c r="D14" s="16">
        <v>623</v>
      </c>
      <c r="E14" s="16">
        <v>633</v>
      </c>
    </row>
    <row r="15" spans="1:13" ht="18" customHeight="1" thickBot="1" x14ac:dyDescent="0.35">
      <c r="A15" s="6"/>
      <c r="B15" s="5" t="s">
        <v>180</v>
      </c>
      <c r="C15" s="16">
        <v>4978</v>
      </c>
      <c r="D15" s="16">
        <v>4745</v>
      </c>
      <c r="E15" s="16">
        <v>4463</v>
      </c>
    </row>
    <row r="16" spans="1:13" ht="18" customHeight="1" thickBot="1" x14ac:dyDescent="0.35">
      <c r="A16" s="6"/>
      <c r="B16" s="5" t="s">
        <v>182</v>
      </c>
      <c r="C16" s="16">
        <v>25</v>
      </c>
      <c r="D16" s="16">
        <v>110</v>
      </c>
      <c r="E16" s="16">
        <v>80</v>
      </c>
    </row>
    <row r="17" spans="1:11" ht="18" customHeight="1" thickBot="1" x14ac:dyDescent="0.35">
      <c r="A17" s="6"/>
      <c r="B17" s="5" t="s">
        <v>183</v>
      </c>
      <c r="C17" s="16">
        <v>6</v>
      </c>
      <c r="D17" s="16">
        <v>6</v>
      </c>
      <c r="E17" s="16">
        <v>6</v>
      </c>
    </row>
    <row r="18" spans="1:11" ht="18" customHeight="1" thickBot="1" x14ac:dyDescent="0.35">
      <c r="A18" s="6"/>
      <c r="B18" s="5" t="s">
        <v>184</v>
      </c>
      <c r="C18" s="16">
        <v>1440</v>
      </c>
      <c r="D18" s="16">
        <v>1440</v>
      </c>
      <c r="E18" s="16">
        <v>1442</v>
      </c>
    </row>
    <row r="19" spans="1:11" ht="18" customHeight="1" thickBot="1" x14ac:dyDescent="0.35">
      <c r="A19" s="6"/>
      <c r="B19" s="5" t="s">
        <v>185</v>
      </c>
      <c r="C19" s="16">
        <v>8</v>
      </c>
      <c r="D19" s="16">
        <v>5</v>
      </c>
      <c r="E19" s="16">
        <v>7</v>
      </c>
    </row>
    <row r="20" spans="1:11" ht="18" customHeight="1" thickBot="1" x14ac:dyDescent="0.35">
      <c r="A20" s="6"/>
      <c r="B20" s="5" t="s">
        <v>186</v>
      </c>
      <c r="C20" s="16" t="s">
        <v>319</v>
      </c>
      <c r="D20" s="16">
        <v>1453</v>
      </c>
      <c r="E20" s="16">
        <v>1573</v>
      </c>
    </row>
    <row r="21" spans="1:11" ht="18" customHeight="1" thickBot="1" x14ac:dyDescent="0.35">
      <c r="A21" s="6"/>
      <c r="B21" s="12" t="s">
        <v>187</v>
      </c>
      <c r="C21" s="13" t="s">
        <v>319</v>
      </c>
      <c r="D21" s="13">
        <v>629</v>
      </c>
      <c r="E21" s="13">
        <v>693</v>
      </c>
    </row>
    <row r="22" spans="1:11" ht="18" customHeight="1" thickBot="1" x14ac:dyDescent="0.35">
      <c r="A22" s="6"/>
      <c r="B22" s="5" t="s">
        <v>188</v>
      </c>
      <c r="C22" s="16" t="s">
        <v>320</v>
      </c>
      <c r="D22" s="16">
        <v>629</v>
      </c>
      <c r="E22" s="16">
        <v>640</v>
      </c>
    </row>
    <row r="23" spans="1:11" ht="18" customHeight="1" thickBot="1" x14ac:dyDescent="0.35">
      <c r="A23" s="48"/>
      <c r="B23" s="50" t="s">
        <v>321</v>
      </c>
      <c r="C23" s="49" t="s">
        <v>320</v>
      </c>
      <c r="D23" s="49" t="s">
        <v>320</v>
      </c>
      <c r="E23" s="49">
        <v>53</v>
      </c>
    </row>
    <row r="24" spans="1:11" ht="18" customHeight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22.5" customHeight="1" thickBot="1" x14ac:dyDescent="0.35">
      <c r="A25" s="6"/>
      <c r="B25" s="121" t="s">
        <v>460</v>
      </c>
      <c r="C25" s="122"/>
      <c r="D25" s="122"/>
      <c r="E25" s="122"/>
      <c r="F25" s="122"/>
      <c r="G25" s="122"/>
    </row>
    <row r="26" spans="1:11" ht="18" customHeight="1" thickBot="1" x14ac:dyDescent="0.35">
      <c r="A26" s="6"/>
      <c r="B26" s="10" t="s">
        <v>204</v>
      </c>
      <c r="C26" s="7">
        <v>2020</v>
      </c>
      <c r="D26" s="11">
        <v>2021</v>
      </c>
    </row>
    <row r="27" spans="1:11" ht="18" customHeight="1" thickBot="1" x14ac:dyDescent="0.35">
      <c r="A27" s="6"/>
      <c r="B27" s="12" t="s">
        <v>205</v>
      </c>
      <c r="C27" s="13">
        <v>40044</v>
      </c>
      <c r="D27" s="13">
        <v>39315</v>
      </c>
    </row>
    <row r="28" spans="1:11" ht="18" customHeight="1" thickBot="1" x14ac:dyDescent="0.35">
      <c r="A28" s="6"/>
      <c r="B28" s="5" t="s">
        <v>206</v>
      </c>
      <c r="C28" s="16">
        <v>4234</v>
      </c>
      <c r="D28" s="16">
        <v>4168</v>
      </c>
    </row>
    <row r="29" spans="1:11" ht="18" customHeight="1" thickBot="1" x14ac:dyDescent="0.35">
      <c r="A29" s="6"/>
      <c r="B29" s="5" t="s">
        <v>208</v>
      </c>
      <c r="C29" s="16">
        <v>16634</v>
      </c>
      <c r="D29" s="16">
        <v>16220</v>
      </c>
    </row>
    <row r="30" spans="1:11" ht="18" customHeight="1" thickBot="1" x14ac:dyDescent="0.35">
      <c r="A30" s="6"/>
      <c r="B30" s="5" t="s">
        <v>209</v>
      </c>
      <c r="C30" s="16">
        <v>19176</v>
      </c>
      <c r="D30" s="16">
        <v>18927</v>
      </c>
    </row>
    <row r="31" spans="1:11" ht="18" customHeight="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22.5" customHeight="1" thickBot="1" x14ac:dyDescent="0.35">
      <c r="A32" s="6"/>
      <c r="B32" s="121" t="s">
        <v>496</v>
      </c>
      <c r="C32" s="122"/>
      <c r="D32" s="122"/>
      <c r="E32" s="122"/>
      <c r="F32" s="122"/>
      <c r="G32" s="122"/>
    </row>
    <row r="33" spans="1:18" ht="18" customHeight="1" thickBot="1" x14ac:dyDescent="0.35">
      <c r="A33" s="6"/>
      <c r="B33" s="10" t="s">
        <v>204</v>
      </c>
      <c r="C33" s="7">
        <v>2020</v>
      </c>
      <c r="D33" s="11">
        <v>2021</v>
      </c>
    </row>
    <row r="34" spans="1:18" ht="18" customHeight="1" thickBot="1" x14ac:dyDescent="0.35">
      <c r="A34" s="6"/>
      <c r="B34" s="12" t="s">
        <v>210</v>
      </c>
      <c r="C34" s="13">
        <v>40044</v>
      </c>
      <c r="D34" s="13">
        <v>39315</v>
      </c>
    </row>
    <row r="35" spans="1:18" ht="18" customHeight="1" thickBot="1" x14ac:dyDescent="0.35">
      <c r="A35" s="6"/>
      <c r="B35" s="5" t="s">
        <v>211</v>
      </c>
      <c r="C35" s="16">
        <v>13236</v>
      </c>
      <c r="D35" s="16">
        <v>13067</v>
      </c>
    </row>
    <row r="36" spans="1:18" ht="18" customHeight="1" thickBot="1" x14ac:dyDescent="0.35">
      <c r="A36" s="6"/>
      <c r="B36" s="5" t="s">
        <v>212</v>
      </c>
      <c r="C36" s="16">
        <v>26808</v>
      </c>
      <c r="D36" s="16">
        <v>26248</v>
      </c>
    </row>
    <row r="37" spans="1:18" ht="18" customHeight="1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8" ht="22.5" customHeight="1" thickBot="1" x14ac:dyDescent="0.35">
      <c r="A38" s="6"/>
      <c r="B38" s="126" t="s">
        <v>459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</row>
    <row r="39" spans="1:18" ht="18" customHeight="1" thickBot="1" x14ac:dyDescent="0.35">
      <c r="A39" s="6"/>
      <c r="B39" s="10" t="s">
        <v>94</v>
      </c>
      <c r="C39" s="7">
        <v>2010</v>
      </c>
      <c r="D39" s="7">
        <v>2011</v>
      </c>
      <c r="E39" s="7">
        <v>2012</v>
      </c>
      <c r="F39" s="7">
        <v>2013</v>
      </c>
      <c r="G39" s="7">
        <v>2014</v>
      </c>
      <c r="H39" s="7">
        <v>2015</v>
      </c>
      <c r="I39" s="7">
        <v>2016</v>
      </c>
      <c r="J39" s="7">
        <v>2017</v>
      </c>
      <c r="K39" s="7">
        <v>2018</v>
      </c>
      <c r="L39" s="7">
        <v>2019</v>
      </c>
      <c r="M39" s="7">
        <v>2020</v>
      </c>
      <c r="N39" s="11">
        <v>2021</v>
      </c>
    </row>
    <row r="40" spans="1:18" ht="18" customHeight="1" thickBot="1" x14ac:dyDescent="0.35">
      <c r="A40" s="6"/>
      <c r="B40" s="5" t="s">
        <v>259</v>
      </c>
      <c r="C40" s="36">
        <v>3.63</v>
      </c>
      <c r="D40" s="36">
        <v>3.86</v>
      </c>
      <c r="E40" s="36">
        <v>4.01</v>
      </c>
      <c r="F40" s="36">
        <v>4.1500000000000004</v>
      </c>
      <c r="G40" s="36">
        <v>4.6900000000000004</v>
      </c>
      <c r="H40" s="36">
        <v>4.68</v>
      </c>
      <c r="I40" s="36">
        <v>5.54</v>
      </c>
      <c r="J40" s="36">
        <v>5.66</v>
      </c>
      <c r="K40" s="36">
        <v>5.72</v>
      </c>
      <c r="L40" s="36">
        <v>6.44</v>
      </c>
      <c r="M40" s="36">
        <v>6.7637309890600008</v>
      </c>
      <c r="N40" s="36">
        <v>7.3706521633500008</v>
      </c>
      <c r="O40" s="35"/>
      <c r="P40" s="35"/>
    </row>
    <row r="41" spans="1:18" ht="18" customHeight="1" thickBot="1" x14ac:dyDescent="0.35">
      <c r="A41" s="6"/>
      <c r="B41" s="5" t="s">
        <v>260</v>
      </c>
      <c r="C41" s="36">
        <v>4.34</v>
      </c>
      <c r="D41" s="36">
        <v>4.82</v>
      </c>
      <c r="E41" s="36">
        <v>5.21</v>
      </c>
      <c r="F41" s="36">
        <v>5.0999999999999996</v>
      </c>
      <c r="G41" s="36">
        <v>5.25</v>
      </c>
      <c r="H41" s="36">
        <v>5.73</v>
      </c>
      <c r="I41" s="36">
        <v>6.18</v>
      </c>
      <c r="J41" s="36">
        <v>6.75</v>
      </c>
      <c r="K41" s="36">
        <v>6.79</v>
      </c>
      <c r="L41" s="36">
        <v>7.44</v>
      </c>
      <c r="M41" s="36">
        <v>8.1644271782000004</v>
      </c>
      <c r="N41" s="36">
        <v>8.9102457710900005</v>
      </c>
      <c r="O41" s="35"/>
      <c r="P41" s="35"/>
      <c r="Q41" s="35"/>
      <c r="R41" s="35"/>
    </row>
    <row r="42" spans="1:18" ht="18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O42" s="35"/>
      <c r="P42" s="35"/>
      <c r="Q42" s="35"/>
      <c r="R42" s="35"/>
    </row>
    <row r="43" spans="1:18" ht="22.5" customHeight="1" thickBot="1" x14ac:dyDescent="0.35">
      <c r="A43" s="6"/>
      <c r="B43" s="54" t="s">
        <v>470</v>
      </c>
      <c r="C43" s="34"/>
      <c r="D43" s="34"/>
      <c r="E43" s="34"/>
      <c r="F43" s="34"/>
      <c r="G43" s="34"/>
      <c r="H43" s="34"/>
      <c r="I43" s="34"/>
      <c r="J43" s="34"/>
    </row>
    <row r="44" spans="1:18" ht="18" customHeight="1" thickBot="1" x14ac:dyDescent="0.35">
      <c r="A44" s="6"/>
      <c r="B44" s="10" t="s">
        <v>275</v>
      </c>
      <c r="C44" s="7">
        <v>2014</v>
      </c>
      <c r="D44" s="7">
        <v>2015</v>
      </c>
      <c r="E44" s="7">
        <v>2016</v>
      </c>
      <c r="F44" s="7">
        <v>2017</v>
      </c>
      <c r="G44" s="7">
        <v>2018</v>
      </c>
      <c r="H44" s="7">
        <v>2019</v>
      </c>
      <c r="I44" s="7">
        <v>2020</v>
      </c>
      <c r="J44" s="11">
        <v>2021</v>
      </c>
    </row>
    <row r="45" spans="1:18" ht="18" customHeight="1" thickBot="1" x14ac:dyDescent="0.35">
      <c r="A45" s="6"/>
      <c r="B45" s="12" t="s">
        <v>1</v>
      </c>
      <c r="C45" s="13">
        <v>19293.880999999998</v>
      </c>
      <c r="D45" s="13">
        <v>19330.105999999996</v>
      </c>
      <c r="E45" s="13">
        <v>19214.048000000003</v>
      </c>
      <c r="F45" s="13">
        <v>19291.324999999997</v>
      </c>
      <c r="G45" s="13">
        <v>19347.028000000002</v>
      </c>
      <c r="H45" s="13">
        <v>19456.817999999996</v>
      </c>
      <c r="I45" s="13">
        <v>19460.556999999997</v>
      </c>
      <c r="J45" s="13">
        <v>19325.641</v>
      </c>
      <c r="O45" s="35"/>
      <c r="P45" s="35"/>
    </row>
    <row r="46" spans="1:18" ht="18" customHeight="1" thickBot="1" x14ac:dyDescent="0.35">
      <c r="A46" s="6"/>
      <c r="B46" s="5" t="s">
        <v>276</v>
      </c>
      <c r="C46" s="14">
        <v>18752</v>
      </c>
      <c r="D46" s="14">
        <v>18789</v>
      </c>
      <c r="E46" s="14">
        <v>18673</v>
      </c>
      <c r="F46" s="14">
        <v>18750</v>
      </c>
      <c r="G46" s="14">
        <v>18806</v>
      </c>
      <c r="H46" s="14">
        <v>18888</v>
      </c>
      <c r="I46" s="14">
        <v>18893</v>
      </c>
      <c r="J46" s="14">
        <v>18758.372999999996</v>
      </c>
      <c r="O46" s="35"/>
      <c r="P46" s="35"/>
    </row>
    <row r="47" spans="1:18" ht="18" customHeight="1" thickBot="1" x14ac:dyDescent="0.35">
      <c r="A47" s="6"/>
      <c r="B47" s="5" t="s">
        <v>277</v>
      </c>
      <c r="C47" s="14">
        <v>542</v>
      </c>
      <c r="D47" s="14">
        <v>541</v>
      </c>
      <c r="E47" s="14">
        <v>541</v>
      </c>
      <c r="F47" s="14">
        <v>541</v>
      </c>
      <c r="G47" s="14">
        <v>541</v>
      </c>
      <c r="H47" s="14">
        <v>569</v>
      </c>
      <c r="I47" s="14">
        <v>567</v>
      </c>
      <c r="J47" s="14">
        <v>567.26800000000003</v>
      </c>
      <c r="O47" s="35"/>
      <c r="P47" s="35"/>
      <c r="Q47" s="35"/>
      <c r="R47" s="35"/>
    </row>
    <row r="48" spans="1:18" ht="18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O48" s="35"/>
      <c r="P48" s="35"/>
      <c r="Q48" s="35"/>
      <c r="R48" s="35"/>
    </row>
    <row r="49" spans="1:18" ht="22.5" customHeight="1" thickBot="1" x14ac:dyDescent="0.35">
      <c r="A49" s="6"/>
      <c r="B49" s="155" t="s">
        <v>467</v>
      </c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</row>
    <row r="50" spans="1:18" ht="18" customHeight="1" thickBot="1" x14ac:dyDescent="0.35">
      <c r="A50" s="6"/>
      <c r="B50" s="10" t="s">
        <v>264</v>
      </c>
      <c r="C50" s="7" t="s">
        <v>287</v>
      </c>
      <c r="D50" s="7" t="s">
        <v>286</v>
      </c>
      <c r="E50" s="7" t="s">
        <v>285</v>
      </c>
      <c r="F50" s="7" t="s">
        <v>284</v>
      </c>
      <c r="G50" s="7" t="s">
        <v>283</v>
      </c>
      <c r="H50" s="7" t="s">
        <v>282</v>
      </c>
      <c r="I50" s="7" t="s">
        <v>281</v>
      </c>
      <c r="J50" s="7" t="s">
        <v>280</v>
      </c>
      <c r="K50" s="7" t="s">
        <v>279</v>
      </c>
      <c r="L50" s="7" t="s">
        <v>278</v>
      </c>
      <c r="M50" s="11" t="s">
        <v>316</v>
      </c>
    </row>
    <row r="51" spans="1:18" ht="18" customHeight="1" thickBot="1" x14ac:dyDescent="0.35">
      <c r="A51" s="6"/>
      <c r="B51" s="5" t="s">
        <v>288</v>
      </c>
      <c r="C51" s="36">
        <v>6.83</v>
      </c>
      <c r="D51" s="36">
        <v>6.91</v>
      </c>
      <c r="E51" s="36">
        <v>7.28</v>
      </c>
      <c r="F51" s="36">
        <v>6.33</v>
      </c>
      <c r="G51" s="36">
        <v>6.51</v>
      </c>
      <c r="H51" s="36">
        <v>6.64</v>
      </c>
      <c r="I51" s="36">
        <v>6.43</v>
      </c>
      <c r="J51" s="36">
        <v>6.43</v>
      </c>
      <c r="K51" s="36">
        <v>6.1</v>
      </c>
      <c r="L51" s="36">
        <v>6.1</v>
      </c>
      <c r="M51" s="36">
        <v>6.1</v>
      </c>
      <c r="O51" s="35"/>
      <c r="P51" s="35"/>
    </row>
    <row r="52" spans="1:18" ht="18" customHeight="1" thickBot="1" x14ac:dyDescent="0.35">
      <c r="A52" s="6"/>
      <c r="B52" s="5" t="s">
        <v>289</v>
      </c>
      <c r="C52" s="36">
        <v>17.38</v>
      </c>
      <c r="D52" s="36">
        <v>17.7</v>
      </c>
      <c r="E52" s="36">
        <v>17.899999999999999</v>
      </c>
      <c r="F52" s="36">
        <v>13.7</v>
      </c>
      <c r="G52" s="36">
        <v>13.71</v>
      </c>
      <c r="H52" s="36">
        <v>13.81</v>
      </c>
      <c r="I52" s="36">
        <v>13.47</v>
      </c>
      <c r="J52" s="36">
        <v>13.47</v>
      </c>
      <c r="K52" s="36">
        <v>12.8</v>
      </c>
      <c r="L52" s="36">
        <v>12.8</v>
      </c>
      <c r="M52" s="36">
        <v>12.8</v>
      </c>
      <c r="O52" s="35"/>
      <c r="P52" s="35"/>
    </row>
    <row r="53" spans="1:18" ht="18" customHeight="1" thickBot="1" x14ac:dyDescent="0.35">
      <c r="A53" s="6"/>
      <c r="B53" s="5" t="s">
        <v>290</v>
      </c>
      <c r="C53" s="36">
        <v>10.56</v>
      </c>
      <c r="D53" s="36">
        <v>10.7</v>
      </c>
      <c r="E53" s="36">
        <v>11.21</v>
      </c>
      <c r="F53" s="36">
        <v>8.92</v>
      </c>
      <c r="G53" s="36">
        <v>8.99</v>
      </c>
      <c r="H53" s="36">
        <v>9.11</v>
      </c>
      <c r="I53" s="36">
        <v>8.68</v>
      </c>
      <c r="J53" s="36">
        <v>8.68</v>
      </c>
      <c r="K53" s="36">
        <v>8.2799999999999994</v>
      </c>
      <c r="L53" s="36">
        <v>8.2799999999999994</v>
      </c>
      <c r="M53" s="36">
        <v>8.2799999999999994</v>
      </c>
      <c r="O53" s="35"/>
      <c r="P53" s="35"/>
      <c r="Q53" s="35"/>
      <c r="R53" s="35"/>
    </row>
    <row r="54" spans="1:18" ht="18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O54" s="35"/>
      <c r="P54" s="35"/>
      <c r="Q54" s="35"/>
      <c r="R54" s="35"/>
    </row>
    <row r="55" spans="1:18" ht="26.25" customHeight="1" thickBot="1" x14ac:dyDescent="0.35">
      <c r="A55" s="6"/>
      <c r="B55" s="128" t="s">
        <v>469</v>
      </c>
      <c r="C55" s="129"/>
      <c r="D55" s="129"/>
      <c r="E55" s="129"/>
      <c r="F55" s="129"/>
      <c r="G55" s="129"/>
      <c r="H55" s="129"/>
    </row>
    <row r="56" spans="1:18" ht="15" thickBot="1" x14ac:dyDescent="0.35">
      <c r="A56" s="6"/>
      <c r="B56" s="164" t="s">
        <v>105</v>
      </c>
      <c r="C56" s="143">
        <v>2020</v>
      </c>
      <c r="D56" s="154"/>
      <c r="E56" s="144"/>
      <c r="F56" s="162">
        <v>2021</v>
      </c>
      <c r="G56" s="162"/>
      <c r="H56" s="163"/>
    </row>
    <row r="57" spans="1:18" ht="29.4" thickBot="1" x14ac:dyDescent="0.35">
      <c r="A57" s="6"/>
      <c r="B57" s="165"/>
      <c r="C57" s="17" t="s">
        <v>213</v>
      </c>
      <c r="D57" s="17" t="s">
        <v>227</v>
      </c>
      <c r="E57" s="17" t="s">
        <v>226</v>
      </c>
      <c r="F57" s="17" t="s">
        <v>213</v>
      </c>
      <c r="G57" s="17" t="s">
        <v>227</v>
      </c>
      <c r="H57" s="17" t="s">
        <v>226</v>
      </c>
    </row>
    <row r="58" spans="1:18" ht="18" customHeight="1" thickBot="1" x14ac:dyDescent="0.35">
      <c r="A58" s="6"/>
      <c r="B58" s="12" t="s">
        <v>1</v>
      </c>
      <c r="C58" s="13">
        <v>19460.556999999997</v>
      </c>
      <c r="D58" s="42">
        <v>1</v>
      </c>
      <c r="E58" s="32">
        <v>6.2232957579827621</v>
      </c>
      <c r="F58" s="13">
        <v>19325.640999999996</v>
      </c>
      <c r="G58" s="42">
        <v>1</v>
      </c>
      <c r="H58" s="32">
        <v>6.1801509409827142</v>
      </c>
    </row>
    <row r="59" spans="1:18" ht="18" customHeight="1" thickBot="1" x14ac:dyDescent="0.35">
      <c r="A59" s="6"/>
      <c r="B59" s="5" t="s">
        <v>106</v>
      </c>
      <c r="C59" s="16">
        <v>1777.54</v>
      </c>
      <c r="D59" s="33">
        <v>9.1340653815818337E-2</v>
      </c>
      <c r="E59" s="24">
        <v>8.9113149847094792</v>
      </c>
      <c r="F59" s="16">
        <v>1775.203</v>
      </c>
      <c r="G59" s="33">
        <v>9.1857392983756669E-2</v>
      </c>
      <c r="H59" s="24">
        <v>8.8995989371835371</v>
      </c>
    </row>
    <row r="60" spans="1:18" ht="18" customHeight="1" thickBot="1" x14ac:dyDescent="0.35">
      <c r="A60" s="6"/>
      <c r="B60" s="5" t="s">
        <v>228</v>
      </c>
      <c r="C60" s="16">
        <v>1199.4129999999998</v>
      </c>
      <c r="D60" s="33">
        <v>6.1633025200666144E-2</v>
      </c>
      <c r="E60" s="24">
        <v>6.6741583662567452</v>
      </c>
      <c r="F60" s="16">
        <v>1199.4129999999998</v>
      </c>
      <c r="G60" s="33">
        <v>6.2063297150143686E-2</v>
      </c>
      <c r="H60" s="24">
        <v>6.6741583662567452</v>
      </c>
    </row>
    <row r="61" spans="1:18" ht="18" customHeight="1" thickBot="1" x14ac:dyDescent="0.35">
      <c r="A61" s="6"/>
      <c r="B61" s="5" t="s">
        <v>108</v>
      </c>
      <c r="C61" s="16">
        <v>1091.9479999999999</v>
      </c>
      <c r="D61" s="33">
        <v>5.6110829715716772E-2</v>
      </c>
      <c r="E61" s="24">
        <v>4.3464076742427258</v>
      </c>
      <c r="F61" s="16">
        <v>1092.3989999999999</v>
      </c>
      <c r="G61" s="33">
        <v>5.6525887032673333E-2</v>
      </c>
      <c r="H61" s="24">
        <v>4.3482028420172742</v>
      </c>
    </row>
    <row r="62" spans="1:18" ht="18" customHeight="1" thickBot="1" x14ac:dyDescent="0.35">
      <c r="A62" s="6"/>
      <c r="B62" s="5" t="s">
        <v>109</v>
      </c>
      <c r="C62" s="16">
        <v>927.34699999999998</v>
      </c>
      <c r="D62" s="33">
        <v>4.7652644269123447E-2</v>
      </c>
      <c r="E62" s="24">
        <v>6.6295896482699455</v>
      </c>
      <c r="F62" s="16">
        <v>913.38900000000001</v>
      </c>
      <c r="G62" s="33">
        <v>4.7263063615845924E-2</v>
      </c>
      <c r="H62" s="24">
        <v>6.5298041178152699</v>
      </c>
    </row>
    <row r="63" spans="1:18" ht="18" customHeight="1" thickBot="1" x14ac:dyDescent="0.35">
      <c r="A63" s="6"/>
      <c r="B63" s="5" t="s">
        <v>110</v>
      </c>
      <c r="C63" s="16">
        <v>1078.7660000000001</v>
      </c>
      <c r="D63" s="33">
        <v>5.5433459586999502E-2</v>
      </c>
      <c r="E63" s="24">
        <v>5.9211043416213842</v>
      </c>
      <c r="F63" s="16">
        <v>1080.2959999999998</v>
      </c>
      <c r="G63" s="33">
        <v>5.5899620612842808E-2</v>
      </c>
      <c r="H63" s="24">
        <v>5.9295021680663034</v>
      </c>
    </row>
    <row r="64" spans="1:18" ht="18" customHeight="1" thickBot="1" x14ac:dyDescent="0.35">
      <c r="A64" s="6"/>
      <c r="B64" s="5" t="s">
        <v>111</v>
      </c>
      <c r="C64" s="16">
        <v>1081.5710000000001</v>
      </c>
      <c r="D64" s="33">
        <v>5.5577597290766154E-2</v>
      </c>
      <c r="E64" s="24">
        <v>7.1235658302048348</v>
      </c>
      <c r="F64" s="16">
        <v>1080.3900000000003</v>
      </c>
      <c r="G64" s="33">
        <v>5.5904484617095004E-2</v>
      </c>
      <c r="H64" s="24">
        <v>7.1157873937956948</v>
      </c>
    </row>
    <row r="65" spans="1:18" ht="18" customHeight="1" thickBot="1" x14ac:dyDescent="0.35">
      <c r="A65" s="6"/>
      <c r="B65" s="5" t="s">
        <v>112</v>
      </c>
      <c r="C65" s="16">
        <v>1716.0830000000001</v>
      </c>
      <c r="D65" s="33">
        <v>8.8182624988585909E-2</v>
      </c>
      <c r="E65" s="24">
        <v>4.8260159172080206</v>
      </c>
      <c r="F65" s="16">
        <v>1717.8369999999995</v>
      </c>
      <c r="G65" s="33">
        <v>8.8889005027051882E-2</v>
      </c>
      <c r="H65" s="24">
        <v>4.8309485643578265</v>
      </c>
    </row>
    <row r="66" spans="1:18" ht="18" customHeight="1" thickBot="1" x14ac:dyDescent="0.35">
      <c r="A66" s="6"/>
      <c r="B66" s="5" t="s">
        <v>113</v>
      </c>
      <c r="C66" s="16">
        <v>785.27800000000025</v>
      </c>
      <c r="D66" s="33">
        <v>4.0352287963802906E-2</v>
      </c>
      <c r="E66" s="24">
        <v>8.3433701657458581</v>
      </c>
      <c r="F66" s="16">
        <v>783.52400000000011</v>
      </c>
      <c r="G66" s="33">
        <v>4.0543234762562351E-2</v>
      </c>
      <c r="H66" s="24">
        <v>8.3247343816404591</v>
      </c>
    </row>
    <row r="67" spans="1:18" ht="18" customHeight="1" thickBot="1" x14ac:dyDescent="0.35">
      <c r="A67" s="6"/>
      <c r="B67" s="5" t="s">
        <v>114</v>
      </c>
      <c r="C67" s="16">
        <v>977.67899999999975</v>
      </c>
      <c r="D67" s="33">
        <v>5.0239003950400797E-2</v>
      </c>
      <c r="E67" s="24">
        <v>5.4784209346632284</v>
      </c>
      <c r="F67" s="16">
        <v>977.67899999999975</v>
      </c>
      <c r="G67" s="33">
        <v>5.0589732055976819E-2</v>
      </c>
      <c r="H67" s="24">
        <v>5.4784209346632284</v>
      </c>
    </row>
    <row r="68" spans="1:18" ht="18" customHeight="1" thickBot="1" x14ac:dyDescent="0.35">
      <c r="A68" s="6"/>
      <c r="B68" s="5" t="s">
        <v>115</v>
      </c>
      <c r="C68" s="16">
        <v>756.73699999999997</v>
      </c>
      <c r="D68" s="33">
        <v>3.8885680404728402E-2</v>
      </c>
      <c r="E68" s="24">
        <v>3.7486352603160444</v>
      </c>
      <c r="F68" s="16">
        <v>758.44399999999996</v>
      </c>
      <c r="G68" s="33">
        <v>3.9245477032301287E-2</v>
      </c>
      <c r="H68" s="24">
        <v>3.7570911973051966</v>
      </c>
    </row>
    <row r="69" spans="1:18" ht="18" customHeight="1" thickBot="1" x14ac:dyDescent="0.35">
      <c r="A69" s="6"/>
      <c r="B69" s="5" t="s">
        <v>116</v>
      </c>
      <c r="C69" s="16">
        <v>1211.5720000000001</v>
      </c>
      <c r="D69" s="33">
        <v>6.2257827460950904E-2</v>
      </c>
      <c r="E69" s="24">
        <v>6.6123014790154464</v>
      </c>
      <c r="F69" s="16">
        <v>1211.5719999999999</v>
      </c>
      <c r="G69" s="33">
        <v>6.2692461274635083E-2</v>
      </c>
      <c r="H69" s="24">
        <v>6.6123014790154446</v>
      </c>
    </row>
    <row r="70" spans="1:18" ht="18" customHeight="1" thickBot="1" x14ac:dyDescent="0.35">
      <c r="A70" s="6"/>
      <c r="B70" s="5" t="s">
        <v>117</v>
      </c>
      <c r="C70" s="16">
        <v>1911.6369999999997</v>
      </c>
      <c r="D70" s="33">
        <v>9.8231361003695838E-2</v>
      </c>
      <c r="E70" s="24">
        <v>15.500178383199545</v>
      </c>
      <c r="F70" s="16">
        <v>1871.6319999999989</v>
      </c>
      <c r="G70" s="33">
        <v>9.6847085175596467E-2</v>
      </c>
      <c r="H70" s="24">
        <v>15.17580475147976</v>
      </c>
    </row>
    <row r="71" spans="1:18" ht="18" customHeight="1" thickBot="1" x14ac:dyDescent="0.35">
      <c r="A71" s="6"/>
      <c r="B71" s="5" t="s">
        <v>118</v>
      </c>
      <c r="C71" s="16">
        <v>721.71599999999989</v>
      </c>
      <c r="D71" s="33">
        <v>3.7086091626257152E-2</v>
      </c>
      <c r="E71" s="24">
        <v>6.1632450896669502</v>
      </c>
      <c r="F71" s="16">
        <v>721.71599999999989</v>
      </c>
      <c r="G71" s="33">
        <v>3.7344996732579273E-2</v>
      </c>
      <c r="H71" s="24">
        <v>6.1632450896669502</v>
      </c>
    </row>
    <row r="72" spans="1:18" ht="18" customHeight="1" thickBot="1" x14ac:dyDescent="0.35">
      <c r="A72" s="6"/>
      <c r="B72" s="5" t="s">
        <v>119</v>
      </c>
      <c r="C72" s="16">
        <v>1137.336</v>
      </c>
      <c r="D72" s="33">
        <v>5.8443137059232181E-2</v>
      </c>
      <c r="E72" s="24">
        <v>4.7049849005088324</v>
      </c>
      <c r="F72" s="16">
        <v>1090.3920000000001</v>
      </c>
      <c r="G72" s="33">
        <v>5.6422035367416808E-2</v>
      </c>
      <c r="H72" s="24">
        <v>4.5107847598560378</v>
      </c>
    </row>
    <row r="73" spans="1:18" ht="18" customHeight="1" thickBot="1" x14ac:dyDescent="0.35">
      <c r="A73" s="6"/>
      <c r="B73" s="5" t="s">
        <v>120</v>
      </c>
      <c r="C73" s="16">
        <v>1891.5789999999993</v>
      </c>
      <c r="D73" s="33">
        <v>9.7200660803285308E-2</v>
      </c>
      <c r="E73" s="24">
        <v>6.3420472071347129</v>
      </c>
      <c r="F73" s="16">
        <v>1881.2549999999999</v>
      </c>
      <c r="G73" s="33">
        <v>9.734502467473137E-2</v>
      </c>
      <c r="H73" s="24">
        <v>6.307433112049889</v>
      </c>
    </row>
    <row r="74" spans="1:18" ht="18" customHeight="1" thickBot="1" x14ac:dyDescent="0.35">
      <c r="A74" s="3"/>
      <c r="B74" s="5" t="s">
        <v>229</v>
      </c>
      <c r="C74" s="16">
        <v>1194.3550000000002</v>
      </c>
      <c r="D74" s="33">
        <v>6.1373114859970372E-2</v>
      </c>
      <c r="E74" s="24">
        <v>5.2143855053481785</v>
      </c>
      <c r="F74" s="16">
        <v>1170.4999999999998</v>
      </c>
      <c r="G74" s="33">
        <v>6.0567201884791297E-2</v>
      </c>
      <c r="H74" s="24">
        <v>5.1102379393145592</v>
      </c>
    </row>
    <row r="75" spans="1:18" ht="18" customHeight="1" x14ac:dyDescent="0.3">
      <c r="A75" s="6"/>
      <c r="I75" s="3"/>
      <c r="J75" s="3"/>
      <c r="K75" s="3"/>
      <c r="O75" s="35"/>
      <c r="P75" s="35"/>
      <c r="Q75" s="35"/>
      <c r="R75" s="35"/>
    </row>
  </sheetData>
  <mergeCells count="10">
    <mergeCell ref="B2:M2"/>
    <mergeCell ref="B49:M49"/>
    <mergeCell ref="B6:E6"/>
    <mergeCell ref="B38:N38"/>
    <mergeCell ref="F56:H56"/>
    <mergeCell ref="B56:B57"/>
    <mergeCell ref="C56:E56"/>
    <mergeCell ref="B25:G25"/>
    <mergeCell ref="B32:G32"/>
    <mergeCell ref="B55:H5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4"/>
  <sheetViews>
    <sheetView showGridLines="0" workbookViewId="0"/>
  </sheetViews>
  <sheetFormatPr defaultRowHeight="14.4" x14ac:dyDescent="0.3"/>
  <cols>
    <col min="1" max="1" width="3.44140625" customWidth="1"/>
    <col min="2" max="2" width="37.44140625" customWidth="1"/>
    <col min="3" max="3" width="16.33203125" customWidth="1"/>
    <col min="4" max="21" width="11.44140625" customWidth="1"/>
  </cols>
  <sheetData>
    <row r="1" spans="1:21" ht="18" customHeight="1" thickBot="1" x14ac:dyDescent="0.3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2.5" customHeight="1" thickBot="1" x14ac:dyDescent="0.35">
      <c r="A2" s="6"/>
      <c r="B2" s="123" t="s">
        <v>471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</row>
    <row r="3" spans="1:21" ht="18" customHeight="1" thickBot="1" x14ac:dyDescent="0.35">
      <c r="A3" s="6"/>
      <c r="B3" s="10" t="s">
        <v>58</v>
      </c>
      <c r="C3" s="7">
        <v>2003</v>
      </c>
      <c r="D3" s="7">
        <v>2004</v>
      </c>
      <c r="E3" s="7">
        <v>2005</v>
      </c>
      <c r="F3" s="7">
        <v>2006</v>
      </c>
      <c r="G3" s="7">
        <v>2007</v>
      </c>
      <c r="H3" s="7">
        <v>2008</v>
      </c>
      <c r="I3" s="7">
        <v>2009</v>
      </c>
      <c r="J3" s="7">
        <v>2010</v>
      </c>
      <c r="K3" s="7">
        <v>2011</v>
      </c>
      <c r="L3" s="7">
        <v>2012</v>
      </c>
      <c r="M3" s="7">
        <v>2013</v>
      </c>
      <c r="N3" s="7">
        <v>2014</v>
      </c>
      <c r="O3" s="7">
        <v>2015</v>
      </c>
      <c r="P3" s="7">
        <v>2016</v>
      </c>
      <c r="Q3" s="7">
        <v>2017</v>
      </c>
      <c r="R3" s="7">
        <v>2018</v>
      </c>
      <c r="S3" s="7">
        <v>2019</v>
      </c>
      <c r="T3" s="7">
        <v>2020</v>
      </c>
      <c r="U3" s="11">
        <v>2021</v>
      </c>
    </row>
    <row r="4" spans="1:21" ht="18" customHeight="1" thickBot="1" x14ac:dyDescent="0.35">
      <c r="A4" s="6"/>
      <c r="B4" s="12" t="s">
        <v>56</v>
      </c>
      <c r="C4" s="13">
        <v>1</v>
      </c>
      <c r="D4" s="13">
        <v>0</v>
      </c>
      <c r="E4" s="13">
        <v>1</v>
      </c>
      <c r="F4" s="13">
        <v>0</v>
      </c>
      <c r="G4" s="13">
        <v>31</v>
      </c>
      <c r="H4" s="13">
        <v>655</v>
      </c>
      <c r="I4" s="13">
        <v>589</v>
      </c>
      <c r="J4" s="13">
        <v>597</v>
      </c>
      <c r="K4" s="13">
        <v>554</v>
      </c>
      <c r="L4" s="13">
        <v>557</v>
      </c>
      <c r="M4" s="13">
        <v>534</v>
      </c>
      <c r="N4" s="13">
        <v>508</v>
      </c>
      <c r="O4" s="13">
        <v>484</v>
      </c>
      <c r="P4" s="13">
        <v>441</v>
      </c>
      <c r="Q4" s="13">
        <v>429</v>
      </c>
      <c r="R4" s="13">
        <v>423</v>
      </c>
      <c r="S4" s="13">
        <v>421</v>
      </c>
      <c r="T4" s="13">
        <v>448</v>
      </c>
      <c r="U4" s="13">
        <v>471</v>
      </c>
    </row>
    <row r="5" spans="1:21" ht="18" customHeight="1" thickBot="1" x14ac:dyDescent="0.35">
      <c r="A5" s="6"/>
      <c r="B5" s="5" t="s">
        <v>57</v>
      </c>
      <c r="C5" s="14">
        <v>0</v>
      </c>
      <c r="D5" s="14">
        <v>0</v>
      </c>
      <c r="E5" s="14">
        <v>0</v>
      </c>
      <c r="F5" s="14">
        <v>0</v>
      </c>
      <c r="G5" s="14">
        <v>31</v>
      </c>
      <c r="H5" s="14">
        <v>314</v>
      </c>
      <c r="I5" s="14">
        <v>384</v>
      </c>
      <c r="J5" s="14">
        <v>392</v>
      </c>
      <c r="K5" s="14">
        <v>380</v>
      </c>
      <c r="L5" s="14">
        <v>412</v>
      </c>
      <c r="M5" s="14">
        <v>394</v>
      </c>
      <c r="N5" s="14">
        <v>363</v>
      </c>
      <c r="O5" s="14">
        <v>332</v>
      </c>
      <c r="P5" s="14">
        <v>322</v>
      </c>
      <c r="Q5" s="14">
        <v>320</v>
      </c>
      <c r="R5" s="14">
        <v>314</v>
      </c>
      <c r="S5" s="14">
        <v>313</v>
      </c>
      <c r="T5" s="14">
        <v>343</v>
      </c>
      <c r="U5" s="14">
        <v>342</v>
      </c>
    </row>
    <row r="6" spans="1:21" ht="18" customHeight="1" thickBot="1" x14ac:dyDescent="0.35">
      <c r="A6" s="6"/>
      <c r="B6" s="5" t="s">
        <v>59</v>
      </c>
      <c r="C6" s="14">
        <v>1</v>
      </c>
      <c r="D6" s="14">
        <v>0</v>
      </c>
      <c r="E6" s="14">
        <v>1</v>
      </c>
      <c r="F6" s="14">
        <v>0</v>
      </c>
      <c r="G6" s="14">
        <v>0</v>
      </c>
      <c r="H6" s="14">
        <v>341</v>
      </c>
      <c r="I6" s="14">
        <v>205</v>
      </c>
      <c r="J6" s="14">
        <v>205</v>
      </c>
      <c r="K6" s="14">
        <v>174</v>
      </c>
      <c r="L6" s="14">
        <v>145</v>
      </c>
      <c r="M6" s="14">
        <v>140</v>
      </c>
      <c r="N6" s="14">
        <v>145</v>
      </c>
      <c r="O6" s="14">
        <v>152</v>
      </c>
      <c r="P6" s="14">
        <v>119</v>
      </c>
      <c r="Q6" s="14">
        <v>109</v>
      </c>
      <c r="R6" s="14">
        <v>109</v>
      </c>
      <c r="S6" s="14">
        <v>108</v>
      </c>
      <c r="T6" s="14">
        <v>105</v>
      </c>
      <c r="U6" s="14">
        <v>129</v>
      </c>
    </row>
    <row r="7" spans="1:21" ht="18" customHeight="1" thickBot="1" x14ac:dyDescent="0.35">
      <c r="A7" s="6"/>
      <c r="B7" s="12" t="s">
        <v>60</v>
      </c>
      <c r="C7" s="13">
        <v>9</v>
      </c>
      <c r="D7" s="13">
        <v>17</v>
      </c>
      <c r="E7" s="13">
        <v>44</v>
      </c>
      <c r="F7" s="13">
        <v>47</v>
      </c>
      <c r="G7" s="13">
        <v>56</v>
      </c>
      <c r="H7" s="13">
        <v>62</v>
      </c>
      <c r="I7" s="13">
        <v>62</v>
      </c>
      <c r="J7" s="13">
        <v>65</v>
      </c>
      <c r="K7" s="13">
        <v>74</v>
      </c>
      <c r="L7" s="13">
        <v>78</v>
      </c>
      <c r="M7" s="13">
        <v>79</v>
      </c>
      <c r="N7" s="13">
        <v>95</v>
      </c>
      <c r="O7" s="13">
        <v>85</v>
      </c>
      <c r="P7" s="13">
        <v>77</v>
      </c>
      <c r="Q7" s="13">
        <v>81</v>
      </c>
      <c r="R7" s="13">
        <v>79</v>
      </c>
      <c r="S7" s="13">
        <v>77</v>
      </c>
      <c r="T7" s="13">
        <v>76</v>
      </c>
      <c r="U7" s="13">
        <v>81</v>
      </c>
    </row>
    <row r="8" spans="1:21" ht="18" customHeight="1" thickBot="1" x14ac:dyDescent="0.35">
      <c r="A8" s="6"/>
      <c r="B8" s="5" t="s">
        <v>57</v>
      </c>
      <c r="C8" s="14">
        <v>0</v>
      </c>
      <c r="D8" s="14">
        <v>0</v>
      </c>
      <c r="E8" s="14">
        <v>4</v>
      </c>
      <c r="F8" s="14">
        <v>4</v>
      </c>
      <c r="G8" s="14">
        <v>8</v>
      </c>
      <c r="H8" s="14">
        <v>8</v>
      </c>
      <c r="I8" s="14">
        <v>8</v>
      </c>
      <c r="J8" s="14">
        <v>8</v>
      </c>
      <c r="K8" s="14">
        <v>8</v>
      </c>
      <c r="L8" s="14">
        <v>8</v>
      </c>
      <c r="M8" s="14">
        <v>8</v>
      </c>
      <c r="N8" s="14">
        <v>8</v>
      </c>
      <c r="O8" s="14">
        <v>8</v>
      </c>
      <c r="P8" s="14">
        <v>2</v>
      </c>
      <c r="Q8" s="14">
        <v>2</v>
      </c>
      <c r="R8" s="14">
        <v>2</v>
      </c>
      <c r="S8" s="14">
        <v>2</v>
      </c>
      <c r="T8" s="14">
        <v>2</v>
      </c>
      <c r="U8" s="14">
        <v>2</v>
      </c>
    </row>
    <row r="9" spans="1:21" ht="18" customHeight="1" thickBot="1" x14ac:dyDescent="0.35">
      <c r="A9" s="6"/>
      <c r="B9" s="5" t="s">
        <v>59</v>
      </c>
      <c r="C9" s="14">
        <v>9</v>
      </c>
      <c r="D9" s="14">
        <v>17</v>
      </c>
      <c r="E9" s="14">
        <v>40</v>
      </c>
      <c r="F9" s="14">
        <v>43</v>
      </c>
      <c r="G9" s="14">
        <v>48</v>
      </c>
      <c r="H9" s="14">
        <v>54</v>
      </c>
      <c r="I9" s="14">
        <v>54</v>
      </c>
      <c r="J9" s="14">
        <v>57</v>
      </c>
      <c r="K9" s="14">
        <v>66</v>
      </c>
      <c r="L9" s="14">
        <v>70</v>
      </c>
      <c r="M9" s="14">
        <v>71</v>
      </c>
      <c r="N9" s="14">
        <v>87</v>
      </c>
      <c r="O9" s="14">
        <v>77</v>
      </c>
      <c r="P9" s="14">
        <v>75</v>
      </c>
      <c r="Q9" s="14">
        <v>79</v>
      </c>
      <c r="R9" s="14">
        <v>77</v>
      </c>
      <c r="S9" s="14">
        <v>75</v>
      </c>
      <c r="T9" s="14">
        <v>74</v>
      </c>
      <c r="U9" s="14">
        <v>79</v>
      </c>
    </row>
    <row r="10" spans="1:21" ht="18" customHeight="1" thickBot="1" x14ac:dyDescent="0.35">
      <c r="A10" s="6"/>
      <c r="B10" s="12" t="s">
        <v>61</v>
      </c>
      <c r="C10" s="13">
        <v>1188</v>
      </c>
      <c r="D10" s="13">
        <v>1186</v>
      </c>
      <c r="E10" s="13">
        <v>1210</v>
      </c>
      <c r="F10" s="13">
        <v>1223</v>
      </c>
      <c r="G10" s="13">
        <v>1237</v>
      </c>
      <c r="H10" s="13">
        <v>1293</v>
      </c>
      <c r="I10" s="13">
        <v>1312</v>
      </c>
      <c r="J10" s="13">
        <v>1349</v>
      </c>
      <c r="K10" s="13">
        <v>1402</v>
      </c>
      <c r="L10" s="13">
        <v>1373</v>
      </c>
      <c r="M10" s="13">
        <v>1423</v>
      </c>
      <c r="N10" s="13">
        <v>1470</v>
      </c>
      <c r="O10" s="13">
        <v>1518</v>
      </c>
      <c r="P10" s="13">
        <v>1445</v>
      </c>
      <c r="Q10" s="13">
        <v>1466</v>
      </c>
      <c r="R10" s="13">
        <v>1442</v>
      </c>
      <c r="S10" s="13">
        <v>1388</v>
      </c>
      <c r="T10" s="13">
        <v>1423</v>
      </c>
      <c r="U10" s="13">
        <v>1498</v>
      </c>
    </row>
    <row r="11" spans="1:21" ht="18" customHeight="1" thickBot="1" x14ac:dyDescent="0.35">
      <c r="A11" s="6"/>
      <c r="B11" s="5" t="s">
        <v>57</v>
      </c>
      <c r="C11" s="14">
        <v>1176</v>
      </c>
      <c r="D11" s="14">
        <v>1165</v>
      </c>
      <c r="E11" s="14">
        <v>1166</v>
      </c>
      <c r="F11" s="14">
        <v>1166</v>
      </c>
      <c r="G11" s="14">
        <v>1166</v>
      </c>
      <c r="H11" s="14">
        <v>1178</v>
      </c>
      <c r="I11" s="14">
        <v>1186</v>
      </c>
      <c r="J11" s="14">
        <v>1197</v>
      </c>
      <c r="K11" s="14">
        <v>1248</v>
      </c>
      <c r="L11" s="14">
        <v>1216</v>
      </c>
      <c r="M11" s="14">
        <v>1256</v>
      </c>
      <c r="N11" s="14">
        <v>1321</v>
      </c>
      <c r="O11" s="14">
        <v>1341</v>
      </c>
      <c r="P11" s="14">
        <v>1268</v>
      </c>
      <c r="Q11" s="14">
        <v>1279</v>
      </c>
      <c r="R11" s="14">
        <v>1250</v>
      </c>
      <c r="S11" s="14">
        <v>1192</v>
      </c>
      <c r="T11" s="14">
        <v>1212</v>
      </c>
      <c r="U11" s="14">
        <v>1242</v>
      </c>
    </row>
    <row r="12" spans="1:21" ht="18" customHeight="1" thickBot="1" x14ac:dyDescent="0.35">
      <c r="A12" s="6"/>
      <c r="B12" s="5" t="s">
        <v>59</v>
      </c>
      <c r="C12" s="14">
        <v>12</v>
      </c>
      <c r="D12" s="14">
        <v>21</v>
      </c>
      <c r="E12" s="14">
        <v>44</v>
      </c>
      <c r="F12" s="14">
        <v>57</v>
      </c>
      <c r="G12" s="14">
        <v>71</v>
      </c>
      <c r="H12" s="14">
        <v>115</v>
      </c>
      <c r="I12" s="14">
        <v>126</v>
      </c>
      <c r="J12" s="14">
        <v>152</v>
      </c>
      <c r="K12" s="14">
        <v>154</v>
      </c>
      <c r="L12" s="14">
        <v>157</v>
      </c>
      <c r="M12" s="14">
        <v>167</v>
      </c>
      <c r="N12" s="14">
        <v>149</v>
      </c>
      <c r="O12" s="14">
        <v>177</v>
      </c>
      <c r="P12" s="14">
        <v>177</v>
      </c>
      <c r="Q12" s="14">
        <v>187</v>
      </c>
      <c r="R12" s="14">
        <v>192</v>
      </c>
      <c r="S12" s="14">
        <v>196</v>
      </c>
      <c r="T12" s="14">
        <v>209</v>
      </c>
      <c r="U12" s="14">
        <v>246</v>
      </c>
    </row>
    <row r="13" spans="1:21" ht="18" customHeight="1" thickBot="1" x14ac:dyDescent="0.35">
      <c r="A13" s="6"/>
      <c r="B13" s="5" t="s">
        <v>62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2</v>
      </c>
      <c r="U13" s="14">
        <v>10</v>
      </c>
    </row>
    <row r="14" spans="1:21" ht="18" customHeigh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1" ht="22.5" customHeight="1" thickBot="1" x14ac:dyDescent="0.35">
      <c r="A15" s="6"/>
      <c r="B15" s="128" t="s">
        <v>473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</row>
    <row r="16" spans="1:21" ht="18" customHeight="1" thickBot="1" x14ac:dyDescent="0.35">
      <c r="A16" s="6"/>
      <c r="B16" s="10" t="s">
        <v>58</v>
      </c>
      <c r="C16" s="7">
        <v>2003</v>
      </c>
      <c r="D16" s="7">
        <v>2004</v>
      </c>
      <c r="E16" s="7">
        <v>2005</v>
      </c>
      <c r="F16" s="7">
        <v>2006</v>
      </c>
      <c r="G16" s="7">
        <v>2007</v>
      </c>
      <c r="H16" s="7">
        <v>2008</v>
      </c>
      <c r="I16" s="7">
        <v>2009</v>
      </c>
      <c r="J16" s="7">
        <v>2010</v>
      </c>
      <c r="K16" s="7">
        <v>2011</v>
      </c>
      <c r="L16" s="7">
        <v>2012</v>
      </c>
      <c r="M16" s="7">
        <v>2013</v>
      </c>
      <c r="N16" s="7">
        <v>2014</v>
      </c>
      <c r="O16" s="7">
        <v>2015</v>
      </c>
      <c r="P16" s="7">
        <v>2016</v>
      </c>
      <c r="Q16" s="7">
        <v>2017</v>
      </c>
      <c r="R16" s="7">
        <v>2018</v>
      </c>
      <c r="S16" s="7">
        <v>2019</v>
      </c>
      <c r="T16" s="7">
        <v>2020</v>
      </c>
      <c r="U16" s="11">
        <v>2021</v>
      </c>
    </row>
    <row r="17" spans="1:24" ht="18" customHeight="1" thickTop="1" thickBot="1" x14ac:dyDescent="0.35">
      <c r="A17" s="6"/>
      <c r="B17" s="60" t="s">
        <v>63</v>
      </c>
      <c r="C17" s="13">
        <v>5344</v>
      </c>
      <c r="D17" s="13">
        <v>5085</v>
      </c>
      <c r="E17" s="13">
        <v>4689</v>
      </c>
      <c r="F17" s="13">
        <v>4544</v>
      </c>
      <c r="G17" s="13">
        <v>4301</v>
      </c>
      <c r="H17" s="13">
        <v>4195</v>
      </c>
      <c r="I17" s="13">
        <v>3973</v>
      </c>
      <c r="J17" s="13">
        <v>3779</v>
      </c>
      <c r="K17" s="13">
        <v>3554</v>
      </c>
      <c r="L17" s="13">
        <v>3339</v>
      </c>
      <c r="M17" s="13">
        <v>3069</v>
      </c>
      <c r="N17" s="13">
        <v>2789</v>
      </c>
      <c r="O17" s="13">
        <v>2592</v>
      </c>
      <c r="P17" s="13">
        <v>2473</v>
      </c>
      <c r="Q17" s="13">
        <v>2435</v>
      </c>
      <c r="R17" s="13">
        <v>2242</v>
      </c>
      <c r="S17" s="13">
        <v>2216</v>
      </c>
      <c r="T17" s="13">
        <v>2215</v>
      </c>
      <c r="U17" s="13">
        <v>2224</v>
      </c>
    </row>
    <row r="18" spans="1:24" ht="18" customHeight="1" thickTop="1" thickBot="1" x14ac:dyDescent="0.35">
      <c r="A18" s="6"/>
      <c r="B18" s="62" t="s">
        <v>247</v>
      </c>
      <c r="C18" s="65">
        <v>4657</v>
      </c>
      <c r="D18" s="65">
        <v>4437</v>
      </c>
      <c r="E18" s="65">
        <v>4058</v>
      </c>
      <c r="F18" s="65">
        <v>3935</v>
      </c>
      <c r="G18" s="65">
        <v>3762</v>
      </c>
      <c r="H18" s="65">
        <v>3660</v>
      </c>
      <c r="I18" s="65">
        <v>3447</v>
      </c>
      <c r="J18" s="65">
        <v>3271</v>
      </c>
      <c r="K18" s="65">
        <v>3136</v>
      </c>
      <c r="L18" s="65">
        <v>2941</v>
      </c>
      <c r="M18" s="65">
        <v>2687</v>
      </c>
      <c r="N18" s="65">
        <v>2408</v>
      </c>
      <c r="O18" s="65">
        <v>2245</v>
      </c>
      <c r="P18" s="65">
        <v>2156</v>
      </c>
      <c r="Q18" s="65">
        <v>2124</v>
      </c>
      <c r="R18" s="66">
        <v>1973</v>
      </c>
      <c r="S18" s="67">
        <v>1940</v>
      </c>
      <c r="T18" s="67">
        <v>1943</v>
      </c>
      <c r="U18" s="67">
        <v>1951</v>
      </c>
    </row>
    <row r="19" spans="1:24" ht="18" customHeight="1" thickTop="1" thickBot="1" x14ac:dyDescent="0.35">
      <c r="A19" s="6"/>
      <c r="B19" s="59" t="s">
        <v>369</v>
      </c>
      <c r="C19" s="68">
        <v>3684</v>
      </c>
      <c r="D19" s="68">
        <v>3511</v>
      </c>
      <c r="E19" s="68">
        <v>3408</v>
      </c>
      <c r="F19" s="68">
        <v>3344</v>
      </c>
      <c r="G19" s="68">
        <v>3290</v>
      </c>
      <c r="H19" s="68">
        <v>3231</v>
      </c>
      <c r="I19" s="68">
        <v>3114</v>
      </c>
      <c r="J19" s="68">
        <v>3000</v>
      </c>
      <c r="K19" s="68">
        <v>2869</v>
      </c>
      <c r="L19" s="68">
        <v>2731</v>
      </c>
      <c r="M19" s="68">
        <v>2519</v>
      </c>
      <c r="N19" s="68">
        <v>2288</v>
      </c>
      <c r="O19" s="68">
        <v>2138</v>
      </c>
      <c r="P19" s="68">
        <v>2036</v>
      </c>
      <c r="Q19" s="68">
        <v>2004</v>
      </c>
      <c r="R19" s="69">
        <v>1864</v>
      </c>
      <c r="S19" s="70">
        <v>1831</v>
      </c>
      <c r="T19" s="70">
        <v>1834</v>
      </c>
      <c r="U19" s="70">
        <v>1838</v>
      </c>
    </row>
    <row r="20" spans="1:24" ht="18" customHeight="1" thickTop="1" thickBot="1" x14ac:dyDescent="0.35">
      <c r="A20" s="6"/>
      <c r="B20" s="63" t="s">
        <v>370</v>
      </c>
      <c r="C20" s="55">
        <v>76</v>
      </c>
      <c r="D20" s="55">
        <v>80</v>
      </c>
      <c r="E20" s="55">
        <v>80</v>
      </c>
      <c r="F20" s="55">
        <v>80</v>
      </c>
      <c r="G20" s="55">
        <v>67</v>
      </c>
      <c r="H20" s="55">
        <v>67</v>
      </c>
      <c r="I20" s="55">
        <v>53</v>
      </c>
      <c r="J20" s="55">
        <v>51</v>
      </c>
      <c r="K20" s="55">
        <v>44</v>
      </c>
      <c r="L20" s="55">
        <v>44</v>
      </c>
      <c r="M20" s="55">
        <v>40</v>
      </c>
      <c r="N20" s="55">
        <v>40</v>
      </c>
      <c r="O20" s="55">
        <v>25</v>
      </c>
      <c r="P20" s="55">
        <v>18</v>
      </c>
      <c r="Q20" s="55">
        <v>18</v>
      </c>
      <c r="R20" s="71">
        <v>15</v>
      </c>
      <c r="S20" s="72">
        <v>15</v>
      </c>
      <c r="T20" s="72">
        <v>15</v>
      </c>
      <c r="U20" s="72">
        <v>15</v>
      </c>
    </row>
    <row r="21" spans="1:24" ht="18" customHeight="1" thickTop="1" thickBot="1" x14ac:dyDescent="0.35">
      <c r="A21" s="6"/>
      <c r="B21" s="61" t="s">
        <v>371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3</v>
      </c>
      <c r="L21" s="55">
        <v>3</v>
      </c>
      <c r="M21" s="55">
        <v>3</v>
      </c>
      <c r="N21" s="55">
        <v>5</v>
      </c>
      <c r="O21" s="55">
        <v>5</v>
      </c>
      <c r="P21" s="55">
        <v>5</v>
      </c>
      <c r="Q21" s="55">
        <v>5</v>
      </c>
      <c r="R21" s="71">
        <v>5</v>
      </c>
      <c r="S21" s="72">
        <v>5</v>
      </c>
      <c r="T21" s="72">
        <v>5</v>
      </c>
      <c r="U21" s="72">
        <v>5</v>
      </c>
    </row>
    <row r="22" spans="1:24" ht="18" customHeight="1" thickTop="1" thickBot="1" x14ac:dyDescent="0.35">
      <c r="A22" s="6"/>
      <c r="B22" s="59" t="s">
        <v>372</v>
      </c>
      <c r="C22" s="55">
        <v>897</v>
      </c>
      <c r="D22" s="55">
        <v>846</v>
      </c>
      <c r="E22" s="55">
        <v>570</v>
      </c>
      <c r="F22" s="55">
        <v>511</v>
      </c>
      <c r="G22" s="55">
        <v>405</v>
      </c>
      <c r="H22" s="55">
        <v>362</v>
      </c>
      <c r="I22" s="55">
        <v>280</v>
      </c>
      <c r="J22" s="55">
        <v>220</v>
      </c>
      <c r="K22" s="55">
        <v>220</v>
      </c>
      <c r="L22" s="55">
        <v>163</v>
      </c>
      <c r="M22" s="55">
        <v>125</v>
      </c>
      <c r="N22" s="55">
        <v>75</v>
      </c>
      <c r="O22" s="55">
        <v>77</v>
      </c>
      <c r="P22" s="55">
        <v>97</v>
      </c>
      <c r="Q22" s="55">
        <v>97</v>
      </c>
      <c r="R22" s="71">
        <v>89</v>
      </c>
      <c r="S22" s="72">
        <v>89</v>
      </c>
      <c r="T22" s="72">
        <v>89</v>
      </c>
      <c r="U22" s="72">
        <v>93</v>
      </c>
    </row>
    <row r="23" spans="1:24" ht="18" customHeight="1" thickTop="1" thickBot="1" x14ac:dyDescent="0.35">
      <c r="A23" s="6"/>
      <c r="B23" s="62" t="s">
        <v>64</v>
      </c>
      <c r="C23" s="73">
        <v>495</v>
      </c>
      <c r="D23" s="73">
        <v>457</v>
      </c>
      <c r="E23" s="73">
        <v>447</v>
      </c>
      <c r="F23" s="73">
        <v>426</v>
      </c>
      <c r="G23" s="73">
        <v>364</v>
      </c>
      <c r="H23" s="73">
        <v>364</v>
      </c>
      <c r="I23" s="73">
        <v>364</v>
      </c>
      <c r="J23" s="73">
        <v>356</v>
      </c>
      <c r="K23" s="73">
        <v>300</v>
      </c>
      <c r="L23" s="73">
        <v>293</v>
      </c>
      <c r="M23" s="73">
        <v>275</v>
      </c>
      <c r="N23" s="73">
        <v>267</v>
      </c>
      <c r="O23" s="73">
        <v>248</v>
      </c>
      <c r="P23" s="73">
        <v>236</v>
      </c>
      <c r="Q23" s="73">
        <v>220</v>
      </c>
      <c r="R23" s="74">
        <v>195</v>
      </c>
      <c r="S23" s="75">
        <v>188</v>
      </c>
      <c r="T23" s="75">
        <v>190</v>
      </c>
      <c r="U23" s="75">
        <v>190</v>
      </c>
    </row>
    <row r="24" spans="1:24" ht="18" customHeight="1" thickTop="1" thickBot="1" x14ac:dyDescent="0.35">
      <c r="A24" s="6"/>
      <c r="B24" s="59" t="s">
        <v>373</v>
      </c>
      <c r="C24" s="55">
        <v>245</v>
      </c>
      <c r="D24" s="55">
        <v>201</v>
      </c>
      <c r="E24" s="55">
        <v>191</v>
      </c>
      <c r="F24" s="55">
        <v>170</v>
      </c>
      <c r="G24" s="55">
        <v>147</v>
      </c>
      <c r="H24" s="55">
        <v>147</v>
      </c>
      <c r="I24" s="55">
        <v>147</v>
      </c>
      <c r="J24" s="55">
        <v>141</v>
      </c>
      <c r="K24" s="55">
        <v>119</v>
      </c>
      <c r="L24" s="55">
        <v>113</v>
      </c>
      <c r="M24" s="55">
        <v>105</v>
      </c>
      <c r="N24" s="55">
        <v>101</v>
      </c>
      <c r="O24" s="55">
        <v>102</v>
      </c>
      <c r="P24" s="55">
        <v>93</v>
      </c>
      <c r="Q24" s="55">
        <v>80</v>
      </c>
      <c r="R24" s="71">
        <v>60</v>
      </c>
      <c r="S24" s="72">
        <v>55</v>
      </c>
      <c r="T24" s="72">
        <v>57</v>
      </c>
      <c r="U24" s="72">
        <v>57</v>
      </c>
    </row>
    <row r="25" spans="1:24" ht="18" customHeight="1" thickTop="1" thickBot="1" x14ac:dyDescent="0.35">
      <c r="A25" s="6"/>
      <c r="B25" s="59" t="s">
        <v>65</v>
      </c>
      <c r="C25" s="55">
        <v>250</v>
      </c>
      <c r="D25" s="55">
        <v>256</v>
      </c>
      <c r="E25" s="55">
        <v>256</v>
      </c>
      <c r="F25" s="55">
        <v>256</v>
      </c>
      <c r="G25" s="55">
        <v>217</v>
      </c>
      <c r="H25" s="55">
        <v>217</v>
      </c>
      <c r="I25" s="55">
        <v>217</v>
      </c>
      <c r="J25" s="55">
        <v>215</v>
      </c>
      <c r="K25" s="55">
        <v>181</v>
      </c>
      <c r="L25" s="55">
        <v>180</v>
      </c>
      <c r="M25" s="55">
        <v>170</v>
      </c>
      <c r="N25" s="55">
        <v>166</v>
      </c>
      <c r="O25" s="55">
        <v>146</v>
      </c>
      <c r="P25" s="55">
        <v>143</v>
      </c>
      <c r="Q25" s="55">
        <v>140</v>
      </c>
      <c r="R25" s="71">
        <v>135</v>
      </c>
      <c r="S25" s="72">
        <v>133</v>
      </c>
      <c r="T25" s="72">
        <v>133</v>
      </c>
      <c r="U25" s="72">
        <v>133</v>
      </c>
    </row>
    <row r="26" spans="1:24" ht="18" customHeight="1" thickTop="1" thickBot="1" x14ac:dyDescent="0.35">
      <c r="A26" s="6"/>
      <c r="B26" s="62" t="s">
        <v>8</v>
      </c>
      <c r="C26" s="76">
        <v>192</v>
      </c>
      <c r="D26" s="76">
        <v>191</v>
      </c>
      <c r="E26" s="76">
        <v>184</v>
      </c>
      <c r="F26" s="76">
        <v>183</v>
      </c>
      <c r="G26" s="76">
        <v>175</v>
      </c>
      <c r="H26" s="76">
        <v>171</v>
      </c>
      <c r="I26" s="76">
        <v>162</v>
      </c>
      <c r="J26" s="76">
        <v>152</v>
      </c>
      <c r="K26" s="76">
        <v>118</v>
      </c>
      <c r="L26" s="76">
        <v>105</v>
      </c>
      <c r="M26" s="76">
        <v>107</v>
      </c>
      <c r="N26" s="76">
        <v>114</v>
      </c>
      <c r="O26" s="76">
        <v>99</v>
      </c>
      <c r="P26" s="76">
        <v>81</v>
      </c>
      <c r="Q26" s="76">
        <v>91</v>
      </c>
      <c r="R26" s="77">
        <v>74</v>
      </c>
      <c r="S26" s="78">
        <v>88</v>
      </c>
      <c r="T26" s="78">
        <v>82</v>
      </c>
      <c r="U26" s="78">
        <v>83</v>
      </c>
    </row>
    <row r="27" spans="1:24" ht="18" customHeight="1" thickTop="1" thickBot="1" x14ac:dyDescent="0.35">
      <c r="A27" s="6"/>
      <c r="B27" s="59" t="s">
        <v>374</v>
      </c>
      <c r="C27" s="55">
        <v>13</v>
      </c>
      <c r="D27" s="55">
        <v>13</v>
      </c>
      <c r="E27" s="55">
        <v>7</v>
      </c>
      <c r="F27" s="55">
        <v>6</v>
      </c>
      <c r="G27" s="55">
        <v>6</v>
      </c>
      <c r="H27" s="55">
        <v>5</v>
      </c>
      <c r="I27" s="55">
        <v>5</v>
      </c>
      <c r="J27" s="55">
        <v>5</v>
      </c>
      <c r="K27" s="55">
        <v>3</v>
      </c>
      <c r="L27" s="55">
        <v>2</v>
      </c>
      <c r="M27" s="55">
        <v>2</v>
      </c>
      <c r="N27" s="55">
        <v>1</v>
      </c>
      <c r="O27" s="55">
        <v>1</v>
      </c>
      <c r="P27" s="55">
        <v>0</v>
      </c>
      <c r="Q27" s="55">
        <v>0</v>
      </c>
      <c r="R27" s="71">
        <v>0</v>
      </c>
      <c r="S27" s="72">
        <v>0</v>
      </c>
      <c r="T27" s="72">
        <v>0</v>
      </c>
      <c r="U27" s="72">
        <v>1</v>
      </c>
      <c r="V27" s="2"/>
      <c r="W27" s="2"/>
      <c r="X27" s="2"/>
    </row>
    <row r="28" spans="1:24" ht="18" customHeight="1" thickTop="1" thickBot="1" x14ac:dyDescent="0.35">
      <c r="A28" s="6"/>
      <c r="B28" s="59" t="s">
        <v>375</v>
      </c>
      <c r="C28" s="55">
        <v>179</v>
      </c>
      <c r="D28" s="55">
        <v>178</v>
      </c>
      <c r="E28" s="55">
        <v>177</v>
      </c>
      <c r="F28" s="55">
        <v>177</v>
      </c>
      <c r="G28" s="55">
        <v>169</v>
      </c>
      <c r="H28" s="55">
        <v>166</v>
      </c>
      <c r="I28" s="55">
        <v>157</v>
      </c>
      <c r="J28" s="55">
        <v>147</v>
      </c>
      <c r="K28" s="55">
        <v>115</v>
      </c>
      <c r="L28" s="55">
        <v>103</v>
      </c>
      <c r="M28" s="55">
        <v>105</v>
      </c>
      <c r="N28" s="55">
        <v>113</v>
      </c>
      <c r="O28" s="55">
        <v>98</v>
      </c>
      <c r="P28" s="55">
        <v>81</v>
      </c>
      <c r="Q28" s="55">
        <v>91</v>
      </c>
      <c r="R28" s="71">
        <v>74</v>
      </c>
      <c r="S28" s="72">
        <v>88</v>
      </c>
      <c r="T28" s="72">
        <v>82</v>
      </c>
      <c r="U28" s="72">
        <v>82</v>
      </c>
    </row>
    <row r="29" spans="1:24" ht="18" customHeight="1" thickTop="1" thickBot="1" x14ac:dyDescent="0.35">
      <c r="A29" s="6"/>
      <c r="B29" s="64" t="s">
        <v>81</v>
      </c>
      <c r="C29" s="13">
        <v>9</v>
      </c>
      <c r="D29" s="13">
        <v>9</v>
      </c>
      <c r="E29" s="13">
        <v>9</v>
      </c>
      <c r="F29" s="13">
        <v>9</v>
      </c>
      <c r="G29" s="13">
        <v>2</v>
      </c>
      <c r="H29" s="13">
        <v>2</v>
      </c>
      <c r="I29" s="13">
        <v>2</v>
      </c>
      <c r="J29" s="13">
        <v>2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5</v>
      </c>
    </row>
    <row r="30" spans="1:24" ht="18" customHeight="1" thickTop="1" thickBot="1" x14ac:dyDescent="0.35">
      <c r="A30" s="6"/>
      <c r="B30" s="5" t="s">
        <v>84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71">
        <v>0</v>
      </c>
      <c r="S30" s="72">
        <v>0</v>
      </c>
      <c r="T30" s="72">
        <v>0</v>
      </c>
      <c r="U30" s="72">
        <v>5</v>
      </c>
    </row>
    <row r="31" spans="1:24" ht="18" customHeight="1" thickBot="1" x14ac:dyDescent="0.35">
      <c r="A31" s="6"/>
      <c r="B31" s="5" t="s">
        <v>91</v>
      </c>
      <c r="C31" s="55">
        <v>9</v>
      </c>
      <c r="D31" s="55">
        <v>9</v>
      </c>
      <c r="E31" s="55">
        <v>9</v>
      </c>
      <c r="F31" s="55">
        <v>9</v>
      </c>
      <c r="G31" s="55">
        <v>2</v>
      </c>
      <c r="H31" s="55">
        <v>2</v>
      </c>
      <c r="I31" s="55">
        <v>2</v>
      </c>
      <c r="J31" s="55">
        <v>2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71">
        <v>0</v>
      </c>
      <c r="S31" s="72">
        <v>0</v>
      </c>
      <c r="T31" s="72">
        <v>0</v>
      </c>
      <c r="U31" s="72">
        <v>0</v>
      </c>
    </row>
    <row r="32" spans="1:24" ht="18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1" ht="22.2" customHeight="1" thickBot="1" x14ac:dyDescent="0.35">
      <c r="A33" s="6"/>
      <c r="B33" s="155" t="s">
        <v>475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66"/>
    </row>
    <row r="34" spans="1:21" ht="36" customHeight="1" thickBot="1" x14ac:dyDescent="0.35">
      <c r="A34" s="6"/>
      <c r="B34" s="10" t="s">
        <v>58</v>
      </c>
      <c r="C34" s="17" t="s">
        <v>66</v>
      </c>
      <c r="D34" s="17" t="s">
        <v>67</v>
      </c>
      <c r="E34" s="17" t="s">
        <v>68</v>
      </c>
      <c r="F34" s="17" t="s">
        <v>69</v>
      </c>
      <c r="G34" s="17" t="s">
        <v>70</v>
      </c>
      <c r="H34" s="17" t="s">
        <v>71</v>
      </c>
      <c r="I34" s="17" t="s">
        <v>72</v>
      </c>
      <c r="J34" s="17" t="s">
        <v>73</v>
      </c>
      <c r="K34" s="17" t="s">
        <v>74</v>
      </c>
      <c r="L34" s="17" t="s">
        <v>75</v>
      </c>
      <c r="M34" s="17" t="s">
        <v>330</v>
      </c>
      <c r="N34" s="17" t="s">
        <v>76</v>
      </c>
      <c r="O34" s="17" t="s">
        <v>77</v>
      </c>
      <c r="P34" s="17" t="s">
        <v>78</v>
      </c>
      <c r="Q34" s="17" t="s">
        <v>79</v>
      </c>
      <c r="R34" s="17" t="s">
        <v>80</v>
      </c>
      <c r="S34" s="3"/>
      <c r="T34" s="3"/>
      <c r="U34" s="3"/>
    </row>
    <row r="35" spans="1:21" ht="18" customHeight="1" thickBot="1" x14ac:dyDescent="0.35">
      <c r="A35" s="6"/>
      <c r="B35" s="12" t="s">
        <v>56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1"/>
      <c r="S35" s="3"/>
      <c r="T35" s="3"/>
      <c r="U35" s="3"/>
    </row>
    <row r="36" spans="1:21" ht="18" customHeight="1" thickBot="1" x14ac:dyDescent="0.35">
      <c r="A36" s="6"/>
      <c r="B36" s="5" t="s">
        <v>57</v>
      </c>
      <c r="C36" s="15">
        <v>0.82163742690058483</v>
      </c>
      <c r="D36" s="15">
        <v>1</v>
      </c>
      <c r="E36" s="15">
        <v>0</v>
      </c>
      <c r="F36" s="15">
        <v>0</v>
      </c>
      <c r="G36" s="15">
        <v>0</v>
      </c>
      <c r="H36" s="15">
        <v>5.8479532163742687E-3</v>
      </c>
      <c r="I36" s="15">
        <v>0.79239766081871343</v>
      </c>
      <c r="J36" s="15">
        <v>0</v>
      </c>
      <c r="K36" s="15">
        <v>0</v>
      </c>
      <c r="L36" s="15">
        <v>0</v>
      </c>
      <c r="M36" s="15">
        <v>0</v>
      </c>
      <c r="N36" s="15">
        <v>5.2631578947368418E-2</v>
      </c>
      <c r="O36" s="15">
        <v>0</v>
      </c>
      <c r="P36" s="15">
        <v>0</v>
      </c>
      <c r="Q36" s="15">
        <v>0.783625730994152</v>
      </c>
      <c r="R36" s="15">
        <v>3.8011695906432746E-2</v>
      </c>
      <c r="S36" s="3"/>
      <c r="T36" s="3"/>
      <c r="U36" s="3"/>
    </row>
    <row r="37" spans="1:21" ht="18" customHeight="1" thickBot="1" x14ac:dyDescent="0.35">
      <c r="A37" s="6"/>
      <c r="B37" s="5" t="s">
        <v>59</v>
      </c>
      <c r="C37" s="15">
        <v>0.75968992248062017</v>
      </c>
      <c r="D37" s="15">
        <v>1</v>
      </c>
      <c r="E37" s="15">
        <v>0</v>
      </c>
      <c r="F37" s="15">
        <v>0</v>
      </c>
      <c r="G37" s="15">
        <v>0</v>
      </c>
      <c r="H37" s="15">
        <v>0</v>
      </c>
      <c r="I37" s="15">
        <v>7.7519379844961239E-3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0.24031007751937986</v>
      </c>
      <c r="R37" s="15">
        <v>0</v>
      </c>
      <c r="S37" s="3"/>
      <c r="T37" s="3"/>
      <c r="U37" s="3"/>
    </row>
    <row r="38" spans="1:21" ht="18" customHeight="1" thickBot="1" x14ac:dyDescent="0.35">
      <c r="A38" s="6"/>
      <c r="B38" s="12" t="s">
        <v>60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1"/>
      <c r="S38" s="3"/>
      <c r="T38" s="3"/>
      <c r="U38" s="3"/>
    </row>
    <row r="39" spans="1:21" ht="18" customHeight="1" thickBot="1" x14ac:dyDescent="0.35">
      <c r="A39" s="6"/>
      <c r="B39" s="5" t="s">
        <v>57</v>
      </c>
      <c r="C39" s="15">
        <v>1</v>
      </c>
      <c r="D39" s="15">
        <v>1</v>
      </c>
      <c r="E39" s="15">
        <v>1</v>
      </c>
      <c r="F39" s="15">
        <v>0</v>
      </c>
      <c r="G39" s="15">
        <v>0</v>
      </c>
      <c r="H39" s="15">
        <v>1</v>
      </c>
      <c r="I39" s="15">
        <v>1</v>
      </c>
      <c r="J39" s="15">
        <v>1</v>
      </c>
      <c r="K39" s="15">
        <v>1</v>
      </c>
      <c r="L39" s="15">
        <v>1</v>
      </c>
      <c r="M39" s="15">
        <v>1</v>
      </c>
      <c r="N39" s="15">
        <v>1</v>
      </c>
      <c r="O39" s="15">
        <v>1</v>
      </c>
      <c r="P39" s="15">
        <v>1</v>
      </c>
      <c r="Q39" s="15">
        <v>1</v>
      </c>
      <c r="R39" s="15">
        <v>1</v>
      </c>
      <c r="S39" s="3"/>
      <c r="T39" s="3"/>
      <c r="U39" s="3"/>
    </row>
    <row r="40" spans="1:21" ht="18" customHeight="1" thickBot="1" x14ac:dyDescent="0.35">
      <c r="A40" s="6"/>
      <c r="B40" s="5" t="s">
        <v>59</v>
      </c>
      <c r="C40" s="15">
        <v>0.82278481012658233</v>
      </c>
      <c r="D40" s="15">
        <v>1</v>
      </c>
      <c r="E40" s="15">
        <v>0.44303797468354428</v>
      </c>
      <c r="F40" s="15">
        <v>0.10126582278481013</v>
      </c>
      <c r="G40" s="15">
        <v>0</v>
      </c>
      <c r="H40" s="15">
        <v>0.810126582278481</v>
      </c>
      <c r="I40" s="15">
        <v>0.69620253164556967</v>
      </c>
      <c r="J40" s="15">
        <v>0.97468354430379744</v>
      </c>
      <c r="K40" s="15">
        <v>0.41772151898734178</v>
      </c>
      <c r="L40" s="15">
        <v>0.12658227848101267</v>
      </c>
      <c r="M40" s="15">
        <v>0.27848101265822783</v>
      </c>
      <c r="N40" s="15">
        <v>0.91139240506329111</v>
      </c>
      <c r="O40" s="15">
        <v>0</v>
      </c>
      <c r="P40" s="15">
        <v>0.91139240506329111</v>
      </c>
      <c r="Q40" s="15">
        <v>0.63291139240506333</v>
      </c>
      <c r="R40" s="15">
        <v>0.74683544303797467</v>
      </c>
      <c r="S40" s="3"/>
      <c r="T40" s="3"/>
      <c r="U40" s="3"/>
    </row>
    <row r="41" spans="1:21" ht="18" customHeight="1" thickBot="1" x14ac:dyDescent="0.35">
      <c r="A41" s="6"/>
      <c r="B41" s="12" t="s">
        <v>61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  <c r="S41" s="3"/>
      <c r="T41" s="3"/>
      <c r="U41" s="3"/>
    </row>
    <row r="42" spans="1:21" ht="18" customHeight="1" thickBot="1" x14ac:dyDescent="0.35">
      <c r="A42" s="6"/>
      <c r="B42" s="5" t="s">
        <v>57</v>
      </c>
      <c r="C42" s="15">
        <v>0.62077294685990336</v>
      </c>
      <c r="D42" s="15">
        <v>0.99917491749174914</v>
      </c>
      <c r="E42" s="15">
        <v>0.46940418679549112</v>
      </c>
      <c r="F42" s="15">
        <v>0.47826086956521741</v>
      </c>
      <c r="G42" s="15">
        <v>0.26650563607085348</v>
      </c>
      <c r="H42" s="15">
        <v>0.67471819645732689</v>
      </c>
      <c r="I42" s="15">
        <v>0.74959742351046699</v>
      </c>
      <c r="J42" s="15">
        <v>0.99114331723027371</v>
      </c>
      <c r="K42" s="15">
        <v>0.72302737520128824</v>
      </c>
      <c r="L42" s="15">
        <v>0.322061191626409</v>
      </c>
      <c r="M42" s="15">
        <v>0.3421900161030596</v>
      </c>
      <c r="N42" s="15">
        <v>0.94524959742351045</v>
      </c>
      <c r="O42" s="15">
        <v>0.39935587761674718</v>
      </c>
      <c r="P42" s="15">
        <v>0.82528180354267311</v>
      </c>
      <c r="Q42" s="15">
        <v>0.72785829307568439</v>
      </c>
      <c r="R42" s="15">
        <v>0.75120772946859904</v>
      </c>
      <c r="S42" s="3"/>
      <c r="T42" s="3"/>
      <c r="U42" s="3"/>
    </row>
    <row r="43" spans="1:21" ht="18" customHeight="1" thickBot="1" x14ac:dyDescent="0.35">
      <c r="A43" s="6"/>
      <c r="B43" s="5" t="s">
        <v>59</v>
      </c>
      <c r="C43" s="15">
        <v>0.73983739837398377</v>
      </c>
      <c r="D43" s="15">
        <v>0.99514563106796117</v>
      </c>
      <c r="E43" s="15">
        <v>0.44308943089430897</v>
      </c>
      <c r="F43" s="15">
        <v>0.3983739837398374</v>
      </c>
      <c r="G43" s="15">
        <v>0.18292682926829268</v>
      </c>
      <c r="H43" s="15">
        <v>0.81300813008130079</v>
      </c>
      <c r="I43" s="15">
        <v>0.71138211382113825</v>
      </c>
      <c r="J43" s="15">
        <v>0.96341463414634143</v>
      </c>
      <c r="K43" s="15">
        <v>0.60162601626016265</v>
      </c>
      <c r="L43" s="15">
        <v>0.23577235772357724</v>
      </c>
      <c r="M43" s="15">
        <v>0.41463414634146339</v>
      </c>
      <c r="N43" s="15">
        <v>0.82926829268292679</v>
      </c>
      <c r="O43" s="15">
        <v>0.12195121951219512</v>
      </c>
      <c r="P43" s="15">
        <v>0.89430894308943087</v>
      </c>
      <c r="Q43" s="15">
        <v>0.65447154471544711</v>
      </c>
      <c r="R43" s="15">
        <v>0.72764227642276424</v>
      </c>
      <c r="S43" s="3"/>
      <c r="T43" s="3"/>
      <c r="U43" s="3"/>
    </row>
    <row r="44" spans="1:21" ht="18" customHeight="1" thickBot="1" x14ac:dyDescent="0.35">
      <c r="A44" s="6"/>
      <c r="B44" s="5" t="s">
        <v>62</v>
      </c>
      <c r="C44" s="15">
        <v>1</v>
      </c>
      <c r="D44" s="15">
        <v>1</v>
      </c>
      <c r="E44" s="15">
        <v>1</v>
      </c>
      <c r="F44" s="15">
        <v>1</v>
      </c>
      <c r="G44" s="15">
        <v>0.3</v>
      </c>
      <c r="H44" s="15">
        <v>1</v>
      </c>
      <c r="I44" s="15">
        <v>1</v>
      </c>
      <c r="J44" s="15">
        <v>1</v>
      </c>
      <c r="K44" s="15">
        <v>1</v>
      </c>
      <c r="L44" s="15">
        <v>0</v>
      </c>
      <c r="M44" s="15"/>
      <c r="N44" s="15">
        <v>1</v>
      </c>
      <c r="O44" s="15">
        <v>1</v>
      </c>
      <c r="P44" s="15">
        <v>1</v>
      </c>
      <c r="Q44" s="15">
        <v>1</v>
      </c>
      <c r="R44" s="15">
        <v>1</v>
      </c>
      <c r="S44" s="3"/>
      <c r="T44" s="3"/>
      <c r="U44" s="3"/>
    </row>
    <row r="45" spans="1:21" ht="18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1" ht="22.5" customHeight="1" thickBot="1" x14ac:dyDescent="0.35">
      <c r="A46" s="6"/>
      <c r="B46" s="155" t="s">
        <v>478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66"/>
    </row>
    <row r="47" spans="1:21" ht="36" customHeight="1" thickBot="1" x14ac:dyDescent="0.35">
      <c r="A47" s="6"/>
      <c r="B47" s="10" t="s">
        <v>49</v>
      </c>
      <c r="C47" s="17" t="s">
        <v>66</v>
      </c>
      <c r="D47" s="17" t="s">
        <v>67</v>
      </c>
      <c r="E47" s="17" t="s">
        <v>68</v>
      </c>
      <c r="F47" s="17" t="s">
        <v>69</v>
      </c>
      <c r="G47" s="17" t="s">
        <v>70</v>
      </c>
      <c r="H47" s="17" t="s">
        <v>71</v>
      </c>
      <c r="I47" s="17" t="s">
        <v>72</v>
      </c>
      <c r="J47" s="17" t="s">
        <v>73</v>
      </c>
      <c r="K47" s="17" t="s">
        <v>74</v>
      </c>
      <c r="L47" s="17" t="s">
        <v>75</v>
      </c>
      <c r="M47" s="17" t="s">
        <v>330</v>
      </c>
      <c r="N47" s="17" t="s">
        <v>76</v>
      </c>
      <c r="O47" s="17" t="s">
        <v>77</v>
      </c>
      <c r="P47" s="17" t="s">
        <v>78</v>
      </c>
      <c r="Q47" s="17" t="s">
        <v>79</v>
      </c>
      <c r="R47" s="17" t="s">
        <v>80</v>
      </c>
      <c r="S47" s="3"/>
      <c r="T47" s="3"/>
      <c r="U47" s="3"/>
    </row>
    <row r="48" spans="1:21" ht="18" customHeight="1" thickBot="1" x14ac:dyDescent="0.35">
      <c r="A48" s="6"/>
      <c r="B48" s="12" t="s">
        <v>63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  <c r="S48" s="3"/>
      <c r="T48" s="3"/>
      <c r="U48" s="3"/>
    </row>
    <row r="49" spans="1:24" ht="18" customHeight="1" thickBot="1" x14ac:dyDescent="0.35">
      <c r="A49" s="6"/>
      <c r="B49" s="5" t="s">
        <v>247</v>
      </c>
      <c r="C49" s="15">
        <v>0.54282596835788322</v>
      </c>
      <c r="D49" s="15">
        <v>1</v>
      </c>
      <c r="E49" s="15">
        <v>0.49099836333878888</v>
      </c>
      <c r="F49" s="15">
        <v>0.52209492635024546</v>
      </c>
      <c r="G49" s="15">
        <v>0.21822149481723949</v>
      </c>
      <c r="H49" s="15">
        <v>0.70594653573376975</v>
      </c>
      <c r="I49" s="15">
        <v>0.25040916530278234</v>
      </c>
      <c r="J49" s="15">
        <v>0.13584288052373159</v>
      </c>
      <c r="K49" s="15">
        <v>6.4375340971085646E-2</v>
      </c>
      <c r="L49" s="15">
        <v>0</v>
      </c>
      <c r="M49" s="15">
        <v>0</v>
      </c>
      <c r="N49" s="15">
        <v>0.41898527004909986</v>
      </c>
      <c r="O49" s="15">
        <v>0.2144026186579378</v>
      </c>
      <c r="P49" s="15">
        <v>8.0741953082378609E-2</v>
      </c>
      <c r="Q49" s="44">
        <v>0</v>
      </c>
      <c r="R49" s="44">
        <v>0</v>
      </c>
      <c r="S49" s="3"/>
      <c r="T49" s="3"/>
      <c r="U49" s="3"/>
    </row>
    <row r="50" spans="1:24" ht="18" customHeight="1" thickBot="1" x14ac:dyDescent="0.35">
      <c r="A50" s="6"/>
      <c r="B50" s="43" t="s">
        <v>248</v>
      </c>
      <c r="C50" s="44">
        <v>0</v>
      </c>
      <c r="D50" s="44">
        <v>1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1</v>
      </c>
      <c r="K50" s="44">
        <v>0</v>
      </c>
      <c r="L50" s="44">
        <v>0</v>
      </c>
      <c r="M50" s="44"/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3"/>
      <c r="T50" s="3"/>
      <c r="U50" s="3"/>
    </row>
    <row r="51" spans="1:24" ht="18" customHeight="1" thickBot="1" x14ac:dyDescent="0.35">
      <c r="A51" s="6"/>
      <c r="B51" s="43" t="s">
        <v>249</v>
      </c>
      <c r="C51" s="44">
        <v>0.87804878048780488</v>
      </c>
      <c r="D51" s="44">
        <v>1</v>
      </c>
      <c r="E51" s="44">
        <v>0.67073170731707321</v>
      </c>
      <c r="F51" s="44">
        <v>0.12195121951219512</v>
      </c>
      <c r="G51" s="44">
        <v>0.21951219512195122</v>
      </c>
      <c r="H51" s="44">
        <v>0.87804878048780488</v>
      </c>
      <c r="I51" s="44">
        <v>0.32926829268292684</v>
      </c>
      <c r="J51" s="44">
        <v>0</v>
      </c>
      <c r="K51" s="44">
        <v>0</v>
      </c>
      <c r="L51" s="44">
        <v>0</v>
      </c>
      <c r="M51" s="44">
        <v>0</v>
      </c>
      <c r="N51" s="44">
        <v>0.51219512195121952</v>
      </c>
      <c r="O51" s="44">
        <v>0.12195121951219512</v>
      </c>
      <c r="P51" s="44">
        <v>0</v>
      </c>
      <c r="Q51" s="44">
        <v>0</v>
      </c>
      <c r="R51" s="44">
        <v>0</v>
      </c>
      <c r="S51" s="3"/>
      <c r="T51" s="3"/>
      <c r="U51" s="3"/>
    </row>
    <row r="52" spans="1:24" ht="18" customHeight="1" thickBot="1" x14ac:dyDescent="0.35">
      <c r="A52" s="6"/>
      <c r="B52" s="5" t="s">
        <v>64</v>
      </c>
      <c r="C52" s="15">
        <v>0.40350877192982454</v>
      </c>
      <c r="D52" s="15">
        <v>1</v>
      </c>
      <c r="E52" s="15">
        <v>0.21052631578947367</v>
      </c>
      <c r="F52" s="15">
        <v>0.38596491228070173</v>
      </c>
      <c r="G52" s="15">
        <v>7.0175438596491224E-2</v>
      </c>
      <c r="H52" s="15">
        <v>0.40350877192982454</v>
      </c>
      <c r="I52" s="15">
        <v>0</v>
      </c>
      <c r="J52" s="15">
        <v>0</v>
      </c>
      <c r="K52" s="15">
        <v>0.17543859649122806</v>
      </c>
      <c r="L52" s="15">
        <v>0</v>
      </c>
      <c r="M52" s="15">
        <v>0</v>
      </c>
      <c r="N52" s="15">
        <v>3.5087719298245612E-2</v>
      </c>
      <c r="O52" s="15">
        <v>0</v>
      </c>
      <c r="P52" s="15">
        <v>0.17543859649122806</v>
      </c>
      <c r="Q52" s="15">
        <v>0</v>
      </c>
      <c r="R52" s="15">
        <v>0</v>
      </c>
      <c r="S52" s="3"/>
      <c r="T52" s="3"/>
      <c r="U52" s="3"/>
    </row>
    <row r="53" spans="1:24" ht="18" customHeight="1" thickBot="1" x14ac:dyDescent="0.35">
      <c r="A53" s="6"/>
      <c r="B53" s="5" t="s">
        <v>65</v>
      </c>
      <c r="C53" s="15">
        <v>0.18045112781954886</v>
      </c>
      <c r="D53" s="15">
        <v>1</v>
      </c>
      <c r="E53" s="15">
        <v>9.7744360902255634E-2</v>
      </c>
      <c r="F53" s="15">
        <v>0.45864661654135336</v>
      </c>
      <c r="G53" s="15">
        <v>6.0150375939849621E-2</v>
      </c>
      <c r="H53" s="15">
        <v>0.61654135338345861</v>
      </c>
      <c r="I53" s="15">
        <v>0</v>
      </c>
      <c r="J53" s="15">
        <v>0</v>
      </c>
      <c r="K53" s="15">
        <v>0.15037593984962405</v>
      </c>
      <c r="L53" s="15">
        <v>0</v>
      </c>
      <c r="M53" s="15">
        <v>0</v>
      </c>
      <c r="N53" s="15">
        <v>0.31578947368421051</v>
      </c>
      <c r="O53" s="15">
        <v>0</v>
      </c>
      <c r="P53" s="15">
        <v>0.10526315789473684</v>
      </c>
      <c r="Q53" s="15">
        <v>0</v>
      </c>
      <c r="R53" s="15">
        <v>0</v>
      </c>
      <c r="S53" s="3"/>
      <c r="T53" s="3"/>
      <c r="U53" s="3"/>
    </row>
    <row r="54" spans="1:24" ht="18" customHeight="1" thickBot="1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4" ht="22.5" customHeight="1" thickBot="1" x14ac:dyDescent="0.35">
      <c r="A55" s="6"/>
      <c r="B55" s="167" t="s">
        <v>479</v>
      </c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9"/>
      <c r="P55" s="169"/>
      <c r="Q55" s="169"/>
      <c r="R55" s="169"/>
      <c r="S55" s="169"/>
      <c r="T55" s="170"/>
    </row>
    <row r="56" spans="1:24" ht="18" customHeight="1" thickBot="1" x14ac:dyDescent="0.35">
      <c r="A56" s="6"/>
      <c r="B56" s="10" t="s">
        <v>214</v>
      </c>
      <c r="C56" s="7">
        <v>2014</v>
      </c>
      <c r="D56" s="7">
        <v>2015</v>
      </c>
      <c r="E56" s="7">
        <v>2016</v>
      </c>
      <c r="F56" s="7">
        <v>2017</v>
      </c>
      <c r="G56" s="7">
        <v>2018</v>
      </c>
      <c r="H56" s="7">
        <v>2019</v>
      </c>
      <c r="I56" s="7">
        <v>2020</v>
      </c>
      <c r="J56" s="11">
        <v>2021</v>
      </c>
      <c r="K56" s="3"/>
      <c r="L56" s="3"/>
      <c r="M56" s="3"/>
      <c r="N56" s="3"/>
      <c r="O56" s="3"/>
      <c r="P56" s="3"/>
      <c r="Q56" s="3"/>
      <c r="R56" s="3"/>
      <c r="S56" s="3"/>
      <c r="T56" s="3"/>
      <c r="V56" s="2"/>
      <c r="W56" s="2"/>
      <c r="X56" s="2"/>
    </row>
    <row r="57" spans="1:24" ht="18" customHeight="1" thickBot="1" x14ac:dyDescent="0.35">
      <c r="A57" s="6"/>
      <c r="B57" s="12" t="s">
        <v>1</v>
      </c>
      <c r="C57" s="13">
        <v>225</v>
      </c>
      <c r="D57" s="13">
        <v>122</v>
      </c>
      <c r="E57" s="13">
        <v>55</v>
      </c>
      <c r="F57" s="13">
        <v>121</v>
      </c>
      <c r="G57" s="13">
        <v>125</v>
      </c>
      <c r="H57" s="13">
        <v>157</v>
      </c>
      <c r="I57" s="13">
        <v>182</v>
      </c>
      <c r="J57" s="13">
        <v>199</v>
      </c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4" ht="18" customHeight="1" thickBot="1" x14ac:dyDescent="0.35">
      <c r="A58" s="6"/>
      <c r="B58" s="37" t="s">
        <v>215</v>
      </c>
      <c r="C58" s="14">
        <v>20</v>
      </c>
      <c r="D58" s="14">
        <v>20</v>
      </c>
      <c r="E58" s="14">
        <v>14</v>
      </c>
      <c r="F58" s="14">
        <v>56</v>
      </c>
      <c r="G58" s="14">
        <v>46</v>
      </c>
      <c r="H58" s="14">
        <v>52</v>
      </c>
      <c r="I58" s="14">
        <v>43</v>
      </c>
      <c r="J58" s="14">
        <v>86</v>
      </c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4" ht="18" customHeight="1" thickBot="1" x14ac:dyDescent="0.35">
      <c r="A59" s="6"/>
      <c r="B59" s="37" t="s">
        <v>291</v>
      </c>
      <c r="C59" s="14">
        <v>191</v>
      </c>
      <c r="D59" s="14">
        <v>99</v>
      </c>
      <c r="E59" s="14">
        <v>41</v>
      </c>
      <c r="F59" s="14">
        <v>59</v>
      </c>
      <c r="G59" s="14">
        <v>78</v>
      </c>
      <c r="H59" s="14">
        <v>105</v>
      </c>
      <c r="I59" s="14">
        <v>139</v>
      </c>
      <c r="J59" s="14">
        <v>113</v>
      </c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4" ht="18" customHeight="1" thickBot="1" x14ac:dyDescent="0.35">
      <c r="A60" s="6"/>
      <c r="B60" s="37" t="s">
        <v>292</v>
      </c>
      <c r="C60" s="14">
        <v>14</v>
      </c>
      <c r="D60" s="14">
        <v>3</v>
      </c>
      <c r="E60" s="14">
        <v>0</v>
      </c>
      <c r="F60" s="14">
        <v>6</v>
      </c>
      <c r="G60" s="14">
        <v>1</v>
      </c>
      <c r="H60" s="14"/>
      <c r="I60" s="14"/>
      <c r="J60" s="14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4" ht="18" customHeight="1" thickBot="1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4" ht="22.5" customHeight="1" thickBot="1" x14ac:dyDescent="0.35">
      <c r="A62" s="6"/>
      <c r="B62" s="130" t="s">
        <v>481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71"/>
    </row>
    <row r="63" spans="1:24" ht="18" customHeight="1" thickBot="1" x14ac:dyDescent="0.35">
      <c r="A63" s="6"/>
      <c r="B63" s="10" t="s">
        <v>214</v>
      </c>
      <c r="C63" s="7">
        <v>2014</v>
      </c>
      <c r="D63" s="7">
        <v>2015</v>
      </c>
      <c r="E63" s="7">
        <v>2016</v>
      </c>
      <c r="F63" s="7">
        <v>2017</v>
      </c>
      <c r="G63" s="7">
        <v>2018</v>
      </c>
      <c r="H63" s="7">
        <v>2019</v>
      </c>
      <c r="I63" s="7">
        <v>2020</v>
      </c>
      <c r="J63" s="11">
        <v>2021</v>
      </c>
      <c r="K63" s="3"/>
      <c r="L63" s="3"/>
      <c r="M63" s="3"/>
      <c r="N63" s="3"/>
      <c r="O63" s="3"/>
      <c r="P63" s="3"/>
      <c r="Q63" s="3"/>
      <c r="R63" s="3"/>
      <c r="S63" s="3"/>
      <c r="T63" s="3"/>
      <c r="V63" s="2"/>
      <c r="W63" s="2"/>
      <c r="X63" s="2"/>
    </row>
    <row r="64" spans="1:24" ht="18" customHeight="1" thickBot="1" x14ac:dyDescent="0.35">
      <c r="A64" s="6"/>
      <c r="B64" s="12" t="s">
        <v>1</v>
      </c>
      <c r="C64" s="13">
        <f>SUM(C65:C66)</f>
        <v>38</v>
      </c>
      <c r="D64" s="13">
        <f t="shared" ref="D64:I64" si="0">SUM(D65:D66)</f>
        <v>81</v>
      </c>
      <c r="E64" s="13">
        <f t="shared" si="0"/>
        <v>11</v>
      </c>
      <c r="F64" s="13">
        <f t="shared" si="0"/>
        <v>89</v>
      </c>
      <c r="G64" s="13">
        <f t="shared" si="0"/>
        <v>73</v>
      </c>
      <c r="H64" s="13">
        <f t="shared" si="0"/>
        <v>52</v>
      </c>
      <c r="I64" s="13">
        <f t="shared" si="0"/>
        <v>46</v>
      </c>
      <c r="J64" s="13">
        <v>199</v>
      </c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4" ht="18" customHeight="1" thickBot="1" x14ac:dyDescent="0.35">
      <c r="A65" s="6"/>
      <c r="B65" s="5" t="s">
        <v>219</v>
      </c>
      <c r="C65" s="14">
        <v>38</v>
      </c>
      <c r="D65" s="14">
        <v>70</v>
      </c>
      <c r="E65" s="14"/>
      <c r="F65" s="14"/>
      <c r="G65" s="14"/>
      <c r="H65" s="14"/>
      <c r="I65" s="14"/>
      <c r="J65" s="14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4" ht="18" customHeight="1" thickBot="1" x14ac:dyDescent="0.35">
      <c r="A66" s="6"/>
      <c r="B66" s="5" t="s">
        <v>220</v>
      </c>
      <c r="C66" s="14"/>
      <c r="D66" s="14">
        <v>11</v>
      </c>
      <c r="E66" s="14">
        <v>11</v>
      </c>
      <c r="F66" s="14">
        <v>89</v>
      </c>
      <c r="G66" s="14">
        <v>73</v>
      </c>
      <c r="H66" s="14">
        <v>52</v>
      </c>
      <c r="I66" s="14">
        <v>46</v>
      </c>
      <c r="J66" s="14">
        <v>199</v>
      </c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4" ht="18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4" ht="22.2" customHeight="1" thickBot="1" x14ac:dyDescent="0.35">
      <c r="A68" s="6"/>
      <c r="B68" s="128" t="s">
        <v>483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80"/>
      <c r="N68" s="79"/>
      <c r="O68" s="79"/>
      <c r="P68" s="79"/>
      <c r="Q68" s="79"/>
      <c r="R68" s="79"/>
      <c r="S68" s="79"/>
      <c r="T68" s="79"/>
      <c r="U68" s="79"/>
    </row>
    <row r="69" spans="1:24" ht="18" customHeight="1" thickBot="1" x14ac:dyDescent="0.35">
      <c r="A69" s="6"/>
      <c r="B69" s="10" t="s">
        <v>58</v>
      </c>
      <c r="C69" s="7">
        <v>2012</v>
      </c>
      <c r="D69" s="7">
        <v>2013</v>
      </c>
      <c r="E69" s="7">
        <v>2014</v>
      </c>
      <c r="F69" s="7">
        <v>2015</v>
      </c>
      <c r="G69" s="7">
        <v>2016</v>
      </c>
      <c r="H69" s="7">
        <v>2017</v>
      </c>
      <c r="I69" s="7">
        <v>2018</v>
      </c>
      <c r="J69" s="7">
        <v>2019</v>
      </c>
      <c r="K69" s="7">
        <v>2020</v>
      </c>
      <c r="L69" s="11">
        <v>2021</v>
      </c>
    </row>
    <row r="70" spans="1:24" ht="18" customHeight="1" thickBot="1" x14ac:dyDescent="0.35">
      <c r="A70" s="6"/>
      <c r="B70" s="12" t="s">
        <v>56</v>
      </c>
      <c r="C70" s="13">
        <v>3625</v>
      </c>
      <c r="D70" s="13">
        <v>3657</v>
      </c>
      <c r="E70" s="13">
        <v>3483</v>
      </c>
      <c r="F70" s="13">
        <v>3596</v>
      </c>
      <c r="G70" s="13">
        <v>3632</v>
      </c>
      <c r="H70" s="13">
        <v>3451</v>
      </c>
      <c r="I70" s="13">
        <v>3563</v>
      </c>
      <c r="J70" s="13">
        <v>3655</v>
      </c>
      <c r="K70" s="13">
        <v>3401</v>
      </c>
      <c r="L70" s="13">
        <v>3188</v>
      </c>
      <c r="V70" s="2"/>
    </row>
    <row r="71" spans="1:24" ht="18" customHeight="1" thickBot="1" x14ac:dyDescent="0.35">
      <c r="A71" s="6"/>
      <c r="B71" s="5" t="s">
        <v>57</v>
      </c>
      <c r="C71" s="14">
        <v>1431</v>
      </c>
      <c r="D71" s="14">
        <v>1491</v>
      </c>
      <c r="E71" s="14">
        <v>1388</v>
      </c>
      <c r="F71" s="14">
        <v>1474</v>
      </c>
      <c r="G71" s="14">
        <v>1497</v>
      </c>
      <c r="H71" s="14">
        <v>1409</v>
      </c>
      <c r="I71" s="14">
        <v>1449</v>
      </c>
      <c r="J71" s="14">
        <v>1487</v>
      </c>
      <c r="K71" s="14">
        <v>1386</v>
      </c>
      <c r="L71" s="14">
        <v>1376</v>
      </c>
      <c r="V71" s="2"/>
    </row>
    <row r="72" spans="1:24" ht="18" customHeight="1" thickBot="1" x14ac:dyDescent="0.35">
      <c r="A72" s="6"/>
      <c r="B72" s="5" t="s">
        <v>59</v>
      </c>
      <c r="C72" s="14">
        <v>2194</v>
      </c>
      <c r="D72" s="14">
        <v>2166</v>
      </c>
      <c r="E72" s="14">
        <v>2095</v>
      </c>
      <c r="F72" s="14">
        <v>2121</v>
      </c>
      <c r="G72" s="14">
        <v>2130</v>
      </c>
      <c r="H72" s="14">
        <v>2032</v>
      </c>
      <c r="I72" s="14">
        <v>2101</v>
      </c>
      <c r="J72" s="14">
        <v>2146</v>
      </c>
      <c r="K72" s="14">
        <v>1981</v>
      </c>
      <c r="L72" s="14">
        <v>1741</v>
      </c>
      <c r="V72" s="2"/>
    </row>
    <row r="73" spans="1:24" ht="18" customHeight="1" thickBot="1" x14ac:dyDescent="0.35">
      <c r="A73" s="6"/>
      <c r="B73" s="5" t="s">
        <v>62</v>
      </c>
      <c r="C73" s="14">
        <v>0</v>
      </c>
      <c r="D73" s="14">
        <v>0</v>
      </c>
      <c r="E73" s="14">
        <v>0</v>
      </c>
      <c r="F73" s="14">
        <v>1</v>
      </c>
      <c r="G73" s="14">
        <v>5</v>
      </c>
      <c r="H73" s="14">
        <v>10</v>
      </c>
      <c r="I73" s="14">
        <v>13</v>
      </c>
      <c r="J73" s="14">
        <v>22</v>
      </c>
      <c r="K73" s="14">
        <v>34</v>
      </c>
      <c r="L73" s="14">
        <v>71</v>
      </c>
      <c r="V73" s="2"/>
    </row>
    <row r="74" spans="1:24" ht="18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24" ht="22.5" customHeight="1" thickBot="1" x14ac:dyDescent="0.35">
      <c r="A75" s="6"/>
      <c r="B75" s="128" t="s">
        <v>484</v>
      </c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79"/>
      <c r="N75" s="79"/>
      <c r="O75" s="79"/>
      <c r="P75" s="79"/>
      <c r="Q75" s="79"/>
      <c r="R75" s="79"/>
      <c r="S75" s="79"/>
      <c r="T75" s="79"/>
      <c r="U75" s="79"/>
    </row>
    <row r="76" spans="1:24" ht="18" customHeight="1" thickBot="1" x14ac:dyDescent="0.35">
      <c r="A76" s="6"/>
      <c r="B76" s="10" t="s">
        <v>49</v>
      </c>
      <c r="C76" s="7">
        <v>2012</v>
      </c>
      <c r="D76" s="7">
        <v>2013</v>
      </c>
      <c r="E76" s="7">
        <v>2014</v>
      </c>
      <c r="F76" s="7">
        <v>2015</v>
      </c>
      <c r="G76" s="7">
        <v>2016</v>
      </c>
      <c r="H76" s="7">
        <v>2017</v>
      </c>
      <c r="I76" s="7">
        <v>2018</v>
      </c>
      <c r="J76" s="7">
        <v>2019</v>
      </c>
      <c r="K76" s="7">
        <v>2020</v>
      </c>
      <c r="L76" s="11">
        <v>2021</v>
      </c>
      <c r="M76" s="3"/>
      <c r="N76" s="3"/>
      <c r="O76" s="3"/>
      <c r="P76" s="3"/>
      <c r="Q76" s="3"/>
      <c r="R76" s="3"/>
      <c r="S76" s="3"/>
      <c r="T76" s="3"/>
      <c r="V76" s="2"/>
      <c r="W76" s="2"/>
      <c r="X76" s="2"/>
    </row>
    <row r="77" spans="1:24" ht="18" customHeight="1" thickBot="1" x14ac:dyDescent="0.35">
      <c r="A77" s="6"/>
      <c r="B77" s="12" t="s">
        <v>81</v>
      </c>
      <c r="C77" s="13">
        <v>97733</v>
      </c>
      <c r="D77" s="13">
        <v>97246</v>
      </c>
      <c r="E77" s="13">
        <v>86358</v>
      </c>
      <c r="F77" s="13">
        <v>90326</v>
      </c>
      <c r="G77" s="13">
        <v>91768</v>
      </c>
      <c r="H77" s="13">
        <v>90584</v>
      </c>
      <c r="I77" s="13">
        <v>90800</v>
      </c>
      <c r="J77" s="13">
        <v>90130</v>
      </c>
      <c r="K77" s="13">
        <v>87390</v>
      </c>
      <c r="L77" s="13">
        <v>85458</v>
      </c>
      <c r="M77" s="3"/>
      <c r="N77" s="3"/>
      <c r="O77" s="3"/>
      <c r="P77" s="3"/>
      <c r="Q77" s="3"/>
      <c r="R77" s="3"/>
      <c r="S77" s="3"/>
      <c r="T77" s="3"/>
      <c r="V77" s="2"/>
    </row>
    <row r="78" spans="1:24" ht="18" customHeight="1" thickBot="1" x14ac:dyDescent="0.35">
      <c r="A78" s="6"/>
      <c r="B78" s="5" t="s">
        <v>82</v>
      </c>
      <c r="C78" s="14">
        <v>45501</v>
      </c>
      <c r="D78" s="14">
        <v>45365</v>
      </c>
      <c r="E78" s="14">
        <v>45111</v>
      </c>
      <c r="F78" s="14">
        <v>45446</v>
      </c>
      <c r="G78" s="14">
        <v>46752</v>
      </c>
      <c r="H78" s="14">
        <v>45173</v>
      </c>
      <c r="I78" s="14">
        <v>46990</v>
      </c>
      <c r="J78" s="14">
        <v>46757</v>
      </c>
      <c r="K78" s="14">
        <v>45892</v>
      </c>
      <c r="L78" s="14">
        <v>42730</v>
      </c>
      <c r="M78" s="3"/>
      <c r="N78" s="3"/>
      <c r="O78" s="3"/>
      <c r="P78" s="3"/>
      <c r="Q78" s="3"/>
      <c r="R78" s="3"/>
      <c r="S78" s="3"/>
      <c r="T78" s="3"/>
    </row>
    <row r="79" spans="1:24" ht="18" customHeight="1" thickBot="1" x14ac:dyDescent="0.35">
      <c r="A79" s="6"/>
      <c r="B79" s="5" t="s">
        <v>83</v>
      </c>
      <c r="C79" s="14">
        <v>15029</v>
      </c>
      <c r="D79" s="14">
        <v>14869</v>
      </c>
      <c r="E79" s="14">
        <v>14159</v>
      </c>
      <c r="F79" s="14">
        <v>14195</v>
      </c>
      <c r="G79" s="14">
        <v>15167</v>
      </c>
      <c r="H79" s="14">
        <v>14259</v>
      </c>
      <c r="I79" s="14">
        <v>14687</v>
      </c>
      <c r="J79" s="14">
        <v>14720</v>
      </c>
      <c r="K79" s="14">
        <v>13881</v>
      </c>
      <c r="L79" s="14">
        <v>13558</v>
      </c>
      <c r="M79" s="3"/>
      <c r="N79" s="3"/>
      <c r="O79" s="3"/>
      <c r="P79" s="3"/>
      <c r="Q79" s="3"/>
      <c r="R79" s="3"/>
      <c r="S79" s="3"/>
      <c r="T79" s="3"/>
    </row>
    <row r="80" spans="1:24" ht="18" customHeight="1" thickBot="1" x14ac:dyDescent="0.35">
      <c r="A80" s="6"/>
      <c r="B80" s="5" t="s">
        <v>84</v>
      </c>
      <c r="C80" s="14">
        <v>2761</v>
      </c>
      <c r="D80" s="14">
        <v>2595</v>
      </c>
      <c r="E80" s="14">
        <v>2264</v>
      </c>
      <c r="F80" s="14">
        <v>2207</v>
      </c>
      <c r="G80" s="14">
        <v>2084</v>
      </c>
      <c r="H80" s="14">
        <v>2006</v>
      </c>
      <c r="I80" s="14">
        <v>171</v>
      </c>
      <c r="J80" s="14">
        <v>148</v>
      </c>
      <c r="K80" s="14">
        <v>78</v>
      </c>
      <c r="L80" s="14">
        <v>52</v>
      </c>
      <c r="M80" s="3"/>
      <c r="N80" s="3"/>
      <c r="O80" s="3"/>
      <c r="P80" s="3"/>
      <c r="Q80" s="3"/>
      <c r="R80" s="3"/>
      <c r="S80" s="3"/>
      <c r="T80" s="3"/>
    </row>
    <row r="81" spans="1:20" ht="18" customHeight="1" thickBot="1" x14ac:dyDescent="0.35">
      <c r="A81" s="6"/>
      <c r="B81" s="5" t="s">
        <v>85</v>
      </c>
      <c r="C81" s="14">
        <v>1898</v>
      </c>
      <c r="D81" s="14">
        <v>1898</v>
      </c>
      <c r="E81" s="14">
        <v>1896</v>
      </c>
      <c r="F81" s="14">
        <v>1893</v>
      </c>
      <c r="G81" s="14">
        <v>1892</v>
      </c>
      <c r="H81" s="14">
        <v>1891</v>
      </c>
      <c r="I81" s="14">
        <v>1904</v>
      </c>
      <c r="J81" s="14">
        <v>1917</v>
      </c>
      <c r="K81" s="14">
        <v>1264</v>
      </c>
      <c r="L81" s="14">
        <v>1259</v>
      </c>
      <c r="M81" s="3"/>
      <c r="N81" s="3"/>
      <c r="O81" s="3"/>
      <c r="P81" s="3"/>
      <c r="Q81" s="3"/>
      <c r="R81" s="3"/>
      <c r="S81" s="3"/>
      <c r="T81" s="3"/>
    </row>
    <row r="82" spans="1:20" ht="18" customHeight="1" thickBot="1" x14ac:dyDescent="0.35">
      <c r="A82" s="6"/>
      <c r="B82" s="5" t="s">
        <v>90</v>
      </c>
      <c r="C82" s="14">
        <v>612</v>
      </c>
      <c r="D82" s="14">
        <v>608</v>
      </c>
      <c r="E82" s="14">
        <v>592</v>
      </c>
      <c r="F82" s="14">
        <v>590</v>
      </c>
      <c r="G82" s="14">
        <v>578</v>
      </c>
      <c r="H82" s="14">
        <v>570</v>
      </c>
      <c r="I82" s="14">
        <v>555</v>
      </c>
      <c r="J82" s="14">
        <v>602</v>
      </c>
      <c r="K82" s="14">
        <v>578</v>
      </c>
      <c r="L82" s="14">
        <v>553</v>
      </c>
      <c r="M82" s="3"/>
      <c r="N82" s="3"/>
      <c r="O82" s="3"/>
      <c r="P82" s="3"/>
      <c r="Q82" s="3"/>
      <c r="R82" s="3"/>
      <c r="S82" s="3"/>
      <c r="T82" s="3"/>
    </row>
    <row r="83" spans="1:20" ht="18" customHeight="1" thickBot="1" x14ac:dyDescent="0.35">
      <c r="A83" s="6"/>
      <c r="B83" s="5" t="s">
        <v>91</v>
      </c>
      <c r="C83" s="14">
        <v>30</v>
      </c>
      <c r="D83" s="14">
        <v>138</v>
      </c>
      <c r="E83" s="14">
        <v>212</v>
      </c>
      <c r="F83" s="14">
        <v>14</v>
      </c>
      <c r="G83" s="14">
        <v>20</v>
      </c>
      <c r="H83" s="14">
        <v>58</v>
      </c>
      <c r="I83" s="14">
        <v>100</v>
      </c>
      <c r="J83" s="14">
        <v>20</v>
      </c>
      <c r="K83" s="14">
        <v>20</v>
      </c>
      <c r="L83" s="14">
        <v>0</v>
      </c>
      <c r="M83" s="3"/>
      <c r="N83" s="3"/>
      <c r="O83" s="3"/>
      <c r="P83" s="3"/>
      <c r="Q83" s="3"/>
      <c r="R83" s="3"/>
      <c r="S83" s="3"/>
      <c r="T83" s="3"/>
    </row>
    <row r="84" spans="1:20" ht="18" customHeight="1" thickBot="1" x14ac:dyDescent="0.35">
      <c r="A84" s="6"/>
      <c r="B84" s="5" t="s">
        <v>92</v>
      </c>
      <c r="C84" s="14">
        <v>5391</v>
      </c>
      <c r="D84" s="14">
        <v>5258</v>
      </c>
      <c r="E84" s="14">
        <v>5214</v>
      </c>
      <c r="F84" s="14">
        <v>5261</v>
      </c>
      <c r="G84" s="14">
        <v>5029</v>
      </c>
      <c r="H84" s="14">
        <v>5125</v>
      </c>
      <c r="I84" s="14">
        <v>5362</v>
      </c>
      <c r="J84" s="14">
        <v>5768</v>
      </c>
      <c r="K84" s="14">
        <v>4413</v>
      </c>
      <c r="L84" s="14">
        <v>4388</v>
      </c>
      <c r="M84" s="3"/>
      <c r="N84" s="3"/>
      <c r="O84" s="3"/>
      <c r="P84" s="3"/>
      <c r="Q84" s="3"/>
      <c r="R84" s="3"/>
      <c r="S84" s="3"/>
      <c r="T84" s="3"/>
    </row>
    <row r="85" spans="1:20" ht="18" customHeight="1" thickBot="1" x14ac:dyDescent="0.35">
      <c r="A85" s="6"/>
      <c r="B85" s="5" t="s">
        <v>93</v>
      </c>
      <c r="C85" s="14">
        <v>5111</v>
      </c>
      <c r="D85" s="14">
        <v>5186</v>
      </c>
      <c r="E85" s="14">
        <v>5650</v>
      </c>
      <c r="F85" s="14">
        <v>5738</v>
      </c>
      <c r="G85" s="14">
        <v>5914</v>
      </c>
      <c r="H85" s="14">
        <v>6798</v>
      </c>
      <c r="I85" s="14">
        <v>6956</v>
      </c>
      <c r="J85" s="14">
        <v>7063</v>
      </c>
      <c r="K85" s="14">
        <v>8228</v>
      </c>
      <c r="L85" s="14">
        <v>9856</v>
      </c>
      <c r="M85" s="3"/>
      <c r="N85" s="3"/>
      <c r="O85" s="3"/>
      <c r="P85" s="3"/>
      <c r="Q85" s="3"/>
      <c r="R85" s="3"/>
      <c r="S85" s="3"/>
      <c r="T85" s="3"/>
    </row>
    <row r="86" spans="1:20" ht="18" customHeight="1" thickBot="1" x14ac:dyDescent="0.35">
      <c r="A86" s="6"/>
      <c r="B86" s="5" t="s">
        <v>86</v>
      </c>
      <c r="C86" s="14">
        <v>1282</v>
      </c>
      <c r="D86" s="14">
        <v>1220</v>
      </c>
      <c r="E86" s="14">
        <v>1226</v>
      </c>
      <c r="F86" s="14">
        <v>1256</v>
      </c>
      <c r="G86" s="14">
        <v>1273</v>
      </c>
      <c r="H86" s="14">
        <v>1289</v>
      </c>
      <c r="I86" s="14">
        <v>1596</v>
      </c>
      <c r="J86" s="14">
        <v>1555</v>
      </c>
      <c r="K86" s="14">
        <v>1555</v>
      </c>
      <c r="L86" s="14">
        <v>1569</v>
      </c>
      <c r="M86" s="3"/>
      <c r="N86" s="3"/>
      <c r="O86" s="3"/>
      <c r="P86" s="3"/>
      <c r="Q86" s="3"/>
      <c r="R86" s="3"/>
      <c r="S86" s="3"/>
      <c r="T86" s="3"/>
    </row>
    <row r="87" spans="1:20" ht="18" customHeight="1" thickBot="1" x14ac:dyDescent="0.35">
      <c r="A87" s="6"/>
      <c r="B87" s="5" t="s">
        <v>87</v>
      </c>
      <c r="C87" s="14">
        <v>5693</v>
      </c>
      <c r="D87" s="14">
        <v>5927</v>
      </c>
      <c r="E87" s="14">
        <v>6094</v>
      </c>
      <c r="F87" s="14">
        <v>6070</v>
      </c>
      <c r="G87" s="14">
        <v>6241</v>
      </c>
      <c r="H87" s="14">
        <v>6297</v>
      </c>
      <c r="I87" s="14">
        <v>5343</v>
      </c>
      <c r="J87" s="14">
        <v>4299</v>
      </c>
      <c r="K87" s="14">
        <v>4272</v>
      </c>
      <c r="L87" s="14">
        <v>4465</v>
      </c>
      <c r="M87" s="3"/>
      <c r="N87" s="3"/>
      <c r="O87" s="3"/>
      <c r="P87" s="3"/>
      <c r="Q87" s="3"/>
      <c r="R87" s="3"/>
      <c r="S87" s="3"/>
      <c r="T87" s="3"/>
    </row>
    <row r="88" spans="1:20" ht="18" customHeight="1" thickBot="1" x14ac:dyDescent="0.35">
      <c r="A88" s="6"/>
      <c r="B88" s="5" t="s">
        <v>88</v>
      </c>
      <c r="C88" s="14">
        <v>54</v>
      </c>
      <c r="D88" s="14">
        <v>53</v>
      </c>
      <c r="E88" s="14">
        <v>53</v>
      </c>
      <c r="F88" s="14">
        <v>54</v>
      </c>
      <c r="G88" s="14">
        <v>50</v>
      </c>
      <c r="H88" s="14">
        <v>50</v>
      </c>
      <c r="I88" s="14">
        <v>50</v>
      </c>
      <c r="J88" s="14">
        <v>49</v>
      </c>
      <c r="K88" s="14">
        <v>48</v>
      </c>
      <c r="L88" s="14">
        <v>48</v>
      </c>
      <c r="M88" s="3"/>
      <c r="N88" s="3"/>
      <c r="O88" s="3"/>
      <c r="P88" s="3"/>
      <c r="Q88" s="3"/>
      <c r="R88" s="3"/>
      <c r="S88" s="3"/>
      <c r="T88" s="3"/>
    </row>
    <row r="89" spans="1:20" ht="18" customHeight="1" thickBot="1" x14ac:dyDescent="0.35">
      <c r="A89" s="6"/>
      <c r="B89" s="5" t="s">
        <v>89</v>
      </c>
      <c r="C89" s="14">
        <v>14371</v>
      </c>
      <c r="D89" s="14">
        <v>14129</v>
      </c>
      <c r="E89" s="14">
        <v>3887</v>
      </c>
      <c r="F89" s="14">
        <v>7602</v>
      </c>
      <c r="G89" s="14">
        <v>6768</v>
      </c>
      <c r="H89" s="14">
        <v>7068</v>
      </c>
      <c r="I89" s="14">
        <v>7086</v>
      </c>
      <c r="J89" s="14">
        <v>7232</v>
      </c>
      <c r="K89" s="14">
        <v>7161</v>
      </c>
      <c r="L89" s="14">
        <v>6980</v>
      </c>
      <c r="M89" s="3"/>
      <c r="N89" s="3"/>
      <c r="O89" s="3"/>
      <c r="P89" s="3"/>
      <c r="Q89" s="3"/>
      <c r="R89" s="3"/>
      <c r="S89" s="3"/>
      <c r="T89" s="3"/>
    </row>
    <row r="90" spans="1:20" ht="18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22.5" customHeight="1" thickBot="1" x14ac:dyDescent="0.35">
      <c r="A91" s="6"/>
      <c r="B91" s="155" t="s">
        <v>485</v>
      </c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66"/>
    </row>
    <row r="92" spans="1:20" ht="36" customHeight="1" thickBot="1" x14ac:dyDescent="0.35">
      <c r="A92" s="6"/>
      <c r="B92" s="10" t="s">
        <v>58</v>
      </c>
      <c r="C92" s="17" t="s">
        <v>66</v>
      </c>
      <c r="D92" s="17" t="s">
        <v>67</v>
      </c>
      <c r="E92" s="17" t="s">
        <v>71</v>
      </c>
      <c r="F92" s="17" t="s">
        <v>79</v>
      </c>
      <c r="G92" s="17" t="s">
        <v>80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8" customHeight="1" thickBot="1" x14ac:dyDescent="0.35">
      <c r="A93" s="6"/>
      <c r="B93" s="12" t="s">
        <v>56</v>
      </c>
      <c r="C93" s="20"/>
      <c r="D93" s="20"/>
      <c r="E93" s="20"/>
      <c r="F93" s="20"/>
      <c r="G93" s="21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8" customHeight="1" thickBot="1" x14ac:dyDescent="0.35">
      <c r="A94" s="6"/>
      <c r="B94" s="5" t="s">
        <v>57</v>
      </c>
      <c r="C94" s="15">
        <v>0.30305232558139533</v>
      </c>
      <c r="D94" s="15">
        <v>1</v>
      </c>
      <c r="E94" s="15">
        <v>1.4534883720930232E-3</v>
      </c>
      <c r="F94" s="15">
        <v>0.17078488372093023</v>
      </c>
      <c r="G94" s="15">
        <v>2.9796511627906978E-2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8" customHeight="1" thickBot="1" x14ac:dyDescent="0.35">
      <c r="A95" s="6"/>
      <c r="B95" s="5" t="s">
        <v>59</v>
      </c>
      <c r="C95" s="15">
        <v>0.36760482481332568</v>
      </c>
      <c r="D95" s="15">
        <v>0.99080987937966691</v>
      </c>
      <c r="E95" s="15">
        <v>1.1487650775416428E-3</v>
      </c>
      <c r="F95" s="15">
        <v>0.31131533601378519</v>
      </c>
      <c r="G95" s="15">
        <v>5.2843193566915567E-2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8" customHeight="1" x14ac:dyDescent="0.3">
      <c r="S96" s="3"/>
      <c r="T96" s="3"/>
    </row>
    <row r="97" spans="1:24" ht="22.5" customHeight="1" thickBot="1" x14ac:dyDescent="0.35">
      <c r="A97" s="6"/>
      <c r="B97" s="155" t="s">
        <v>486</v>
      </c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66"/>
    </row>
    <row r="98" spans="1:24" ht="22.5" customHeight="1" thickBot="1" x14ac:dyDescent="0.35">
      <c r="A98" s="6"/>
      <c r="B98" s="164" t="s">
        <v>214</v>
      </c>
      <c r="C98" s="147">
        <v>2020</v>
      </c>
      <c r="D98" s="148"/>
      <c r="E98" s="149">
        <v>2021</v>
      </c>
      <c r="F98" s="150"/>
    </row>
    <row r="99" spans="1:24" ht="36" customHeight="1" thickBot="1" x14ac:dyDescent="0.35">
      <c r="A99" s="6"/>
      <c r="B99" s="165"/>
      <c r="C99" s="17" t="s">
        <v>215</v>
      </c>
      <c r="D99" s="17" t="s">
        <v>216</v>
      </c>
      <c r="E99" s="17" t="s">
        <v>215</v>
      </c>
      <c r="F99" s="17" t="s">
        <v>216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4" ht="18" customHeight="1" thickBot="1" x14ac:dyDescent="0.35">
      <c r="A100" s="6"/>
      <c r="B100" s="12" t="s">
        <v>1</v>
      </c>
      <c r="C100" s="13">
        <v>43</v>
      </c>
      <c r="D100" s="13">
        <v>139</v>
      </c>
      <c r="E100" s="13">
        <v>86</v>
      </c>
      <c r="F100" s="13">
        <v>115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4" ht="18" customHeight="1" thickBot="1" x14ac:dyDescent="0.35">
      <c r="A101" s="6"/>
      <c r="B101" s="5" t="s">
        <v>217</v>
      </c>
      <c r="C101" s="25">
        <v>43</v>
      </c>
      <c r="D101" s="25">
        <v>0</v>
      </c>
      <c r="E101" s="25">
        <v>53</v>
      </c>
      <c r="F101" s="25">
        <v>0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4" ht="18" customHeight="1" thickBot="1" x14ac:dyDescent="0.35">
      <c r="A102" s="6"/>
      <c r="B102" s="5" t="s">
        <v>218</v>
      </c>
      <c r="C102" s="25">
        <v>0</v>
      </c>
      <c r="D102" s="25">
        <v>3</v>
      </c>
      <c r="E102" s="25">
        <v>0</v>
      </c>
      <c r="F102" s="25">
        <v>2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4" ht="18" customHeight="1" thickBot="1" x14ac:dyDescent="0.35">
      <c r="A103" s="6"/>
      <c r="B103" s="5" t="s">
        <v>63</v>
      </c>
      <c r="C103" s="25">
        <v>0</v>
      </c>
      <c r="D103" s="25">
        <v>136</v>
      </c>
      <c r="E103" s="25">
        <v>33</v>
      </c>
      <c r="F103" s="25">
        <v>113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4" ht="18" customHeight="1" thickBot="1" x14ac:dyDescent="0.35">
      <c r="S104" s="3"/>
      <c r="T104" s="3"/>
    </row>
    <row r="105" spans="1:24" ht="22.5" customHeight="1" thickBot="1" x14ac:dyDescent="0.35">
      <c r="A105" s="6"/>
      <c r="B105" s="167" t="s">
        <v>487</v>
      </c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9"/>
      <c r="P105" s="169"/>
      <c r="Q105" s="169"/>
      <c r="R105" s="169"/>
      <c r="S105" s="169"/>
      <c r="T105" s="170"/>
    </row>
    <row r="106" spans="1:24" ht="18" customHeight="1" thickBot="1" x14ac:dyDescent="0.35">
      <c r="A106" s="6"/>
      <c r="B106" s="10" t="s">
        <v>81</v>
      </c>
      <c r="C106" s="7">
        <v>2013</v>
      </c>
      <c r="D106" s="7">
        <v>2014</v>
      </c>
      <c r="E106" s="7">
        <v>2015</v>
      </c>
      <c r="F106" s="7">
        <v>2016</v>
      </c>
      <c r="G106" s="7">
        <v>2017</v>
      </c>
      <c r="H106" s="7">
        <v>2018</v>
      </c>
      <c r="I106" s="7">
        <v>2019</v>
      </c>
      <c r="J106" s="7">
        <v>2020</v>
      </c>
      <c r="K106" s="11">
        <v>2021</v>
      </c>
      <c r="L106" s="3"/>
      <c r="M106" s="3"/>
      <c r="N106" s="3"/>
      <c r="O106" s="3"/>
      <c r="P106" s="3"/>
      <c r="Q106" s="3"/>
      <c r="R106" s="3"/>
      <c r="S106" s="3"/>
      <c r="T106" s="3"/>
      <c r="V106" s="2"/>
      <c r="W106" s="2"/>
      <c r="X106" s="2"/>
    </row>
    <row r="107" spans="1:24" ht="18" customHeight="1" thickBot="1" x14ac:dyDescent="0.35">
      <c r="A107" s="6"/>
      <c r="B107" s="12" t="s">
        <v>1</v>
      </c>
      <c r="C107" s="13">
        <f>SUM(C108:C110)</f>
        <v>290</v>
      </c>
      <c r="D107" s="13">
        <f t="shared" ref="D107:J107" si="1">SUM(D108:D110)</f>
        <v>270</v>
      </c>
      <c r="E107" s="13">
        <f t="shared" si="1"/>
        <v>63</v>
      </c>
      <c r="F107" s="13">
        <f t="shared" si="1"/>
        <v>77</v>
      </c>
      <c r="G107" s="13">
        <f t="shared" si="1"/>
        <v>21</v>
      </c>
      <c r="H107" s="13">
        <f t="shared" si="1"/>
        <v>530</v>
      </c>
      <c r="I107" s="13">
        <f t="shared" si="1"/>
        <v>220</v>
      </c>
      <c r="J107" s="13">
        <f t="shared" si="1"/>
        <v>72</v>
      </c>
      <c r="K107" s="13">
        <f t="shared" ref="K107" si="2">SUM(K108:K110)</f>
        <v>16</v>
      </c>
      <c r="L107" s="3"/>
      <c r="M107" s="3"/>
      <c r="N107" s="3"/>
      <c r="O107" s="3"/>
      <c r="P107" s="3"/>
      <c r="Q107" s="3"/>
      <c r="R107" s="3"/>
      <c r="S107" s="3"/>
      <c r="T107" s="3"/>
      <c r="V107" s="2">
        <f>L107-K107</f>
        <v>-16</v>
      </c>
    </row>
    <row r="108" spans="1:24" ht="18" customHeight="1" thickBot="1" x14ac:dyDescent="0.35">
      <c r="A108" s="6"/>
      <c r="B108" s="37" t="s">
        <v>293</v>
      </c>
      <c r="C108" s="14">
        <v>290</v>
      </c>
      <c r="D108" s="14">
        <v>254</v>
      </c>
      <c r="E108" s="14">
        <v>47</v>
      </c>
      <c r="F108" s="14">
        <v>77</v>
      </c>
      <c r="G108" s="14">
        <v>20</v>
      </c>
      <c r="H108" s="14">
        <v>527</v>
      </c>
      <c r="I108" s="14">
        <v>220</v>
      </c>
      <c r="J108" s="14">
        <v>58</v>
      </c>
      <c r="K108" s="14">
        <v>0</v>
      </c>
      <c r="L108" s="3"/>
      <c r="M108" s="3"/>
      <c r="N108" s="3"/>
      <c r="O108" s="3"/>
      <c r="P108" s="3"/>
      <c r="Q108" s="3"/>
      <c r="R108" s="3"/>
      <c r="S108" s="3"/>
      <c r="T108" s="3"/>
    </row>
    <row r="109" spans="1:24" ht="18" customHeight="1" thickBot="1" x14ac:dyDescent="0.35">
      <c r="A109" s="6"/>
      <c r="B109" s="37" t="s">
        <v>216</v>
      </c>
      <c r="C109" s="14">
        <v>0</v>
      </c>
      <c r="D109" s="14">
        <v>0</v>
      </c>
      <c r="E109" s="14">
        <v>15</v>
      </c>
      <c r="F109" s="14">
        <v>0</v>
      </c>
      <c r="G109" s="14">
        <v>1</v>
      </c>
      <c r="H109" s="14">
        <v>0</v>
      </c>
      <c r="I109" s="14">
        <v>0</v>
      </c>
      <c r="J109" s="14">
        <v>14</v>
      </c>
      <c r="K109" s="14">
        <v>16</v>
      </c>
      <c r="L109" s="3"/>
      <c r="M109" s="3"/>
      <c r="N109" s="3"/>
      <c r="O109" s="3"/>
      <c r="P109" s="3"/>
      <c r="Q109" s="3"/>
      <c r="R109" s="3"/>
      <c r="S109" s="3"/>
      <c r="T109" s="3"/>
    </row>
    <row r="110" spans="1:24" ht="18" customHeight="1" thickBot="1" x14ac:dyDescent="0.35">
      <c r="A110" s="6"/>
      <c r="B110" s="37" t="s">
        <v>294</v>
      </c>
      <c r="C110" s="14">
        <v>0</v>
      </c>
      <c r="D110" s="14">
        <v>16</v>
      </c>
      <c r="E110" s="14">
        <v>1</v>
      </c>
      <c r="F110" s="14">
        <v>0</v>
      </c>
      <c r="G110" s="14">
        <v>0</v>
      </c>
      <c r="H110" s="14">
        <v>3</v>
      </c>
      <c r="I110" s="14">
        <v>0</v>
      </c>
      <c r="J110" s="14">
        <v>0</v>
      </c>
      <c r="K110" s="14">
        <v>0</v>
      </c>
      <c r="L110" s="3"/>
      <c r="M110" s="3"/>
      <c r="N110" s="3"/>
      <c r="O110" s="3"/>
      <c r="P110" s="3"/>
      <c r="Q110" s="3"/>
      <c r="R110" s="3"/>
      <c r="S110" s="3"/>
      <c r="T110" s="3"/>
    </row>
    <row r="111" spans="1:24" ht="18" customHeight="1" thickBot="1" x14ac:dyDescent="0.3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4" ht="22.5" customHeight="1" thickBot="1" x14ac:dyDescent="0.35">
      <c r="A112" s="6"/>
      <c r="B112" s="167" t="s">
        <v>488</v>
      </c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9"/>
      <c r="P112" s="169"/>
      <c r="Q112" s="169"/>
      <c r="R112" s="169"/>
      <c r="S112" s="169"/>
      <c r="T112" s="170"/>
    </row>
    <row r="113" spans="2:6" ht="29.4" customHeight="1" thickBot="1" x14ac:dyDescent="0.35">
      <c r="B113" s="45" t="s">
        <v>94</v>
      </c>
      <c r="C113" s="17" t="s">
        <v>214</v>
      </c>
      <c r="D113" s="17" t="s">
        <v>221</v>
      </c>
      <c r="E113" s="17" t="s">
        <v>56</v>
      </c>
      <c r="F113" s="17" t="s">
        <v>222</v>
      </c>
    </row>
    <row r="114" spans="2:6" ht="30" customHeight="1" thickBot="1" x14ac:dyDescent="0.35">
      <c r="B114" s="174">
        <v>2019</v>
      </c>
      <c r="C114" s="28" t="s">
        <v>223</v>
      </c>
      <c r="D114" s="16">
        <v>91154</v>
      </c>
      <c r="E114" s="16">
        <v>3664</v>
      </c>
      <c r="F114" s="16">
        <v>279</v>
      </c>
    </row>
    <row r="115" spans="2:6" ht="31.2" thickBot="1" x14ac:dyDescent="0.35">
      <c r="B115" s="175"/>
      <c r="C115" s="28" t="s">
        <v>224</v>
      </c>
      <c r="D115" s="16">
        <v>13381</v>
      </c>
      <c r="E115" s="16">
        <v>153</v>
      </c>
      <c r="F115" s="16">
        <v>63</v>
      </c>
    </row>
    <row r="116" spans="2:6" ht="30" customHeight="1" thickBot="1" x14ac:dyDescent="0.35">
      <c r="B116" s="176"/>
      <c r="C116" s="29" t="s">
        <v>207</v>
      </c>
      <c r="D116" s="27">
        <v>0.14679553283454375</v>
      </c>
      <c r="E116" s="27">
        <v>4.175764192139738E-2</v>
      </c>
      <c r="F116" s="27">
        <v>0.22580645161290322</v>
      </c>
    </row>
    <row r="117" spans="2:6" ht="30" customHeight="1" thickBot="1" x14ac:dyDescent="0.35">
      <c r="B117" s="174">
        <v>2020</v>
      </c>
      <c r="C117" s="28" t="s">
        <v>223</v>
      </c>
      <c r="D117" s="16">
        <v>86903</v>
      </c>
      <c r="E117" s="16">
        <v>3323</v>
      </c>
      <c r="F117" s="16">
        <v>444</v>
      </c>
    </row>
    <row r="118" spans="2:6" ht="31.2" thickBot="1" x14ac:dyDescent="0.35">
      <c r="B118" s="175"/>
      <c r="C118" s="28" t="s">
        <v>224</v>
      </c>
      <c r="D118" s="16">
        <v>19481</v>
      </c>
      <c r="E118" s="16">
        <v>173</v>
      </c>
      <c r="F118" s="16">
        <v>77</v>
      </c>
    </row>
    <row r="119" spans="2:6" ht="30" customHeight="1" thickBot="1" x14ac:dyDescent="0.35">
      <c r="B119" s="176"/>
      <c r="C119" s="29" t="s">
        <v>207</v>
      </c>
      <c r="D119" s="27">
        <v>0.22416947631267045</v>
      </c>
      <c r="E119" s="27">
        <v>5.2061390309960875E-2</v>
      </c>
      <c r="F119" s="27">
        <v>0.17342342342342343</v>
      </c>
    </row>
    <row r="120" spans="2:6" ht="15" thickBot="1" x14ac:dyDescent="0.35">
      <c r="B120" s="177">
        <v>2021</v>
      </c>
      <c r="C120" s="28" t="s">
        <v>223</v>
      </c>
      <c r="D120" s="16">
        <v>86356</v>
      </c>
      <c r="E120" s="16">
        <v>3198</v>
      </c>
      <c r="F120" s="16">
        <v>411</v>
      </c>
    </row>
    <row r="121" spans="2:6" ht="31.2" thickBot="1" x14ac:dyDescent="0.35">
      <c r="B121" s="178"/>
      <c r="C121" s="28" t="s">
        <v>224</v>
      </c>
      <c r="D121" s="16">
        <v>22103</v>
      </c>
      <c r="E121" s="16">
        <v>203</v>
      </c>
      <c r="F121" s="16">
        <v>69</v>
      </c>
    </row>
    <row r="122" spans="2:6" ht="15" thickBot="1" x14ac:dyDescent="0.35">
      <c r="B122" s="179"/>
      <c r="C122" s="29" t="s">
        <v>207</v>
      </c>
      <c r="D122" s="27">
        <v>0.25595210523877898</v>
      </c>
      <c r="E122" s="27">
        <v>6.3477173233270789E-2</v>
      </c>
      <c r="F122" s="27">
        <v>0.16788321167883211</v>
      </c>
    </row>
    <row r="123" spans="2:6" ht="18" customHeight="1" thickBot="1" x14ac:dyDescent="0.35">
      <c r="B123" s="172" t="s">
        <v>317</v>
      </c>
      <c r="C123" s="173"/>
      <c r="D123" s="30">
        <v>0.13459268004722547</v>
      </c>
      <c r="E123" s="30">
        <v>0.17341040462427748</v>
      </c>
      <c r="F123" s="30">
        <v>-0.10389610389610393</v>
      </c>
    </row>
    <row r="124" spans="2:6" ht="18" customHeight="1" x14ac:dyDescent="0.3"/>
  </sheetData>
  <sortState ref="B106:E113">
    <sortCondition ref="B113"/>
  </sortState>
  <mergeCells count="19">
    <mergeCell ref="B68:L68"/>
    <mergeCell ref="B75:L75"/>
    <mergeCell ref="B123:C123"/>
    <mergeCell ref="B114:B116"/>
    <mergeCell ref="B91:T91"/>
    <mergeCell ref="B97:T97"/>
    <mergeCell ref="B105:T105"/>
    <mergeCell ref="B112:T112"/>
    <mergeCell ref="B117:B119"/>
    <mergeCell ref="B120:B122"/>
    <mergeCell ref="B98:B99"/>
    <mergeCell ref="C98:D98"/>
    <mergeCell ref="E98:F98"/>
    <mergeCell ref="B33:T33"/>
    <mergeCell ref="B46:T46"/>
    <mergeCell ref="B55:T55"/>
    <mergeCell ref="B62:T62"/>
    <mergeCell ref="B2:U2"/>
    <mergeCell ref="B15:U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lista</vt:lpstr>
      <vt:lpstr>pasazerskie</vt:lpstr>
      <vt:lpstr>towarowe</vt:lpstr>
      <vt:lpstr>intermodalne</vt:lpstr>
      <vt:lpstr>infrastruktura</vt:lpstr>
      <vt:lpstr>tabor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2021-07-30T11:29:44Z</dcterms:created>
  <dcterms:modified xsi:type="dcterms:W3CDTF">2022-07-28T13:24:00Z</dcterms:modified>
</cp:coreProperties>
</file>